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30" windowHeight="8625" tabRatio="815" firstSheet="1" activeTab="15"/>
  </bookViews>
  <sheets>
    <sheet name="年間行事  (2)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年間行事 " sheetId="14" r:id="rId14"/>
    <sheet name="4月下校時刻" sheetId="15" r:id="rId15"/>
    <sheet name="主な行事" sheetId="16" r:id="rId16"/>
    <sheet name="Sheet1" sheetId="17" r:id="rId17"/>
    <sheet name="見守り配布" sheetId="18" r:id="rId18"/>
    <sheet name="主な行事2学期 " sheetId="19" r:id="rId19"/>
    <sheet name="年間" sheetId="20" r:id="rId20"/>
  </sheets>
  <definedNames>
    <definedName name="_xlnm._FilterDatabase" localSheetId="7" hidden="1">'10月'!$A$2:$I$34</definedName>
    <definedName name="_xlnm._FilterDatabase" localSheetId="8" hidden="1">'11月'!$A$2:$I$34</definedName>
    <definedName name="_xlnm._FilterDatabase" localSheetId="9" hidden="1">'12月'!$A$2:$I$34</definedName>
    <definedName name="_xlnm._FilterDatabase" localSheetId="10" hidden="1">'1月'!$A$2:$I$34</definedName>
    <definedName name="_xlnm._FilterDatabase" localSheetId="11" hidden="1">'2月'!$A$2:$I$34</definedName>
    <definedName name="_xlnm._FilterDatabase" localSheetId="12" hidden="1">'3月'!$A$2:$I$34</definedName>
    <definedName name="_xlnm._FilterDatabase" localSheetId="1" hidden="1">'4月'!$A$2:$I$34</definedName>
    <definedName name="_xlnm._FilterDatabase" localSheetId="3" hidden="1">'6月'!$A$2:$I$34</definedName>
    <definedName name="_xlnm._FilterDatabase" localSheetId="4" hidden="1">'7月'!$A$2:$I$34</definedName>
    <definedName name="_xlnm._FilterDatabase" localSheetId="5" hidden="1">'8月'!$A$2:$H$34</definedName>
    <definedName name="_xlnm._FilterDatabase" localSheetId="6" hidden="1">'9月'!$A$2:$I$34</definedName>
    <definedName name="_xlnm._FilterDatabase" localSheetId="19" hidden="1">'年間'!$A$2:$I$32</definedName>
    <definedName name="_xlnm.Print_Area" localSheetId="7">'10月'!$B$1:$I$34</definedName>
    <definedName name="_xlnm.Print_Area" localSheetId="8">'11月'!$B$1:$I$33</definedName>
    <definedName name="_xlnm.Print_Area" localSheetId="9">'12月'!$B$1:$I$34</definedName>
    <definedName name="_xlnm.Print_Area" localSheetId="10">'1月'!$B$1:$I$35</definedName>
    <definedName name="_xlnm.Print_Area" localSheetId="11">'2月'!$B$1:$I$30</definedName>
    <definedName name="_xlnm.Print_Area" localSheetId="12">'3月'!$B$1:$I$33</definedName>
    <definedName name="_xlnm.Print_Area" localSheetId="1">'4月'!$B$1:$I$33</definedName>
    <definedName name="_xlnm.Print_Area" localSheetId="14">'4月下校時刻'!$A$1:$D$21</definedName>
    <definedName name="_xlnm.Print_Area" localSheetId="2">'5月'!$B$1:$I$35</definedName>
    <definedName name="_xlnm.Print_Area" localSheetId="3">'6月'!$B$1:$I$33</definedName>
    <definedName name="_xlnm.Print_Area" localSheetId="4">'7月'!$B$1:$I$33</definedName>
    <definedName name="_xlnm.Print_Area" localSheetId="5">'8月'!$B$1:$H$34</definedName>
    <definedName name="_xlnm.Print_Area" localSheetId="6">'9月'!$B$1:$I$32</definedName>
    <definedName name="_xlnm.Print_Area" localSheetId="17">'見守り配布'!$A$1:$L$102</definedName>
    <definedName name="_xlnm.Print_Area" localSheetId="15">'主な行事'!$A$1:$D$46</definedName>
    <definedName name="_xlnm.Print_Area" localSheetId="19">'年間'!$B$1:$I$32</definedName>
    <definedName name="_xlnm.Print_Area" localSheetId="13">'年間行事 '!$B$1:$S$70</definedName>
    <definedName name="_xlnm.Print_Area" localSheetId="0">'年間行事  (2)'!$B$1:$S$70</definedName>
  </definedNames>
  <calcPr fullCalcOnLoad="1"/>
</workbook>
</file>

<file path=xl/comments18.xml><?xml version="1.0" encoding="utf-8"?>
<comments xmlns="http://schemas.openxmlformats.org/spreadsheetml/2006/main">
  <authors>
    <author>岸和田市教育委員会</author>
  </authors>
  <commentList>
    <comment ref="A37" authorId="0">
      <text>
        <r>
          <rPr>
            <b/>
            <sz val="9"/>
            <rFont val="ＭＳ Ｐゴシック"/>
            <family val="3"/>
          </rPr>
          <t>岸和田市教育委員会: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0">
      <text>
        <r>
          <rPr>
            <b/>
            <sz val="9"/>
            <rFont val="ＭＳ Ｐゴシック"/>
            <family val="3"/>
          </rPr>
          <t>岸和田市教育委員会:</t>
        </r>
        <r>
          <rPr>
            <sz val="9"/>
            <rFont val="ＭＳ Ｐゴシック"/>
            <family val="3"/>
          </rPr>
          <t xml:space="preserve">
</t>
        </r>
      </text>
    </comment>
    <comment ref="G37" authorId="0">
      <text>
        <r>
          <rPr>
            <b/>
            <sz val="9"/>
            <rFont val="ＭＳ Ｐゴシック"/>
            <family val="3"/>
          </rPr>
          <t>岸和田市教育委員会:</t>
        </r>
        <r>
          <rPr>
            <sz val="9"/>
            <rFont val="ＭＳ Ｐゴシック"/>
            <family val="3"/>
          </rPr>
          <t xml:space="preserve">
</t>
        </r>
      </text>
    </comment>
    <comment ref="J37" authorId="0">
      <text>
        <r>
          <rPr>
            <b/>
            <sz val="9"/>
            <rFont val="ＭＳ Ｐゴシック"/>
            <family val="3"/>
          </rPr>
          <t>岸和田市教育委員会:</t>
        </r>
        <r>
          <rPr>
            <sz val="9"/>
            <rFont val="ＭＳ Ｐゴシック"/>
            <family val="3"/>
          </rPr>
          <t xml:space="preserve">
</t>
        </r>
      </text>
    </comment>
    <comment ref="L20" authorId="0">
      <text>
        <r>
          <rPr>
            <b/>
            <sz val="9"/>
            <rFont val="ＭＳ Ｐゴシック"/>
            <family val="3"/>
          </rPr>
          <t>岸和田市教育委員会: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岸和田市教育委員会</author>
  </authors>
  <commentList>
    <comment ref="D111" authorId="0">
      <text>
        <r>
          <rPr>
            <b/>
            <sz val="9"/>
            <rFont val="ＭＳ Ｐゴシック"/>
            <family val="3"/>
          </rPr>
          <t>岸和田市教育委員会: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<sst xmlns="http://schemas.openxmlformats.org/spreadsheetml/2006/main" count="4296" uniqueCount="1126">
  <si>
    <t>日</t>
  </si>
  <si>
    <t>日</t>
  </si>
  <si>
    <t>曜</t>
  </si>
  <si>
    <t>学校行事</t>
  </si>
  <si>
    <t>火</t>
  </si>
  <si>
    <t>火</t>
  </si>
  <si>
    <t>水</t>
  </si>
  <si>
    <t>水</t>
  </si>
  <si>
    <t>木</t>
  </si>
  <si>
    <t>金</t>
  </si>
  <si>
    <t>土</t>
  </si>
  <si>
    <t>月</t>
  </si>
  <si>
    <t>憲法記念日</t>
  </si>
  <si>
    <t>みどりの日</t>
  </si>
  <si>
    <t>こどもの日</t>
  </si>
  <si>
    <t>海の日</t>
  </si>
  <si>
    <t>給食終了　大掃除</t>
  </si>
  <si>
    <t>文化の日</t>
  </si>
  <si>
    <t>勤労感謝の日</t>
  </si>
  <si>
    <t>天皇誕生日</t>
  </si>
  <si>
    <t>建国記念の日</t>
  </si>
  <si>
    <t>振替休業</t>
  </si>
  <si>
    <t>遠足</t>
  </si>
  <si>
    <t>成人の日</t>
  </si>
  <si>
    <t>終業式</t>
  </si>
  <si>
    <t>月</t>
  </si>
  <si>
    <t>金</t>
  </si>
  <si>
    <t>元日</t>
  </si>
  <si>
    <t>春分の日</t>
  </si>
  <si>
    <t>卒業式</t>
  </si>
  <si>
    <t>委員会③</t>
  </si>
  <si>
    <t>委員会後期①</t>
  </si>
  <si>
    <t>全校集会</t>
  </si>
  <si>
    <t>クラブ後期①</t>
  </si>
  <si>
    <t>委員会⑥</t>
  </si>
  <si>
    <t>敬老の日</t>
  </si>
  <si>
    <t>秋分の日</t>
  </si>
  <si>
    <t>臨海学校（５年）</t>
  </si>
  <si>
    <t>全校集会</t>
  </si>
  <si>
    <t>地区祭礼</t>
  </si>
  <si>
    <t>委員会③</t>
  </si>
  <si>
    <t>個人懇談会</t>
  </si>
  <si>
    <t>校内音楽会</t>
  </si>
  <si>
    <t>クラブ③</t>
  </si>
  <si>
    <t>修学旅行</t>
  </si>
  <si>
    <t>個人懇談</t>
  </si>
  <si>
    <t>昭和の日</t>
  </si>
  <si>
    <t>始業式　着任式</t>
  </si>
  <si>
    <t>始業式  委員会⑤</t>
  </si>
  <si>
    <t>6年生を送る会</t>
  </si>
  <si>
    <t>　　　　　　　　　　　</t>
  </si>
  <si>
    <t>入学式準備　</t>
  </si>
  <si>
    <t>委員会①　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</si>
  <si>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</si>
  <si>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</si>
  <si>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</si>
  <si>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</si>
  <si>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</si>
  <si>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</si>
  <si>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</si>
  <si>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</si>
  <si>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</si>
  <si>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</si>
  <si>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</si>
  <si>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6年振替休業</t>
  </si>
  <si>
    <t>子ども会運動会</t>
  </si>
  <si>
    <t>運動会予備</t>
  </si>
  <si>
    <t>職員打合・トイレ清掃</t>
  </si>
  <si>
    <t>着任式　担任発表</t>
  </si>
  <si>
    <t>入学式　　　</t>
  </si>
  <si>
    <t>地区祭礼（授業３限）</t>
  </si>
  <si>
    <t>始業式　委員会④３限　</t>
  </si>
  <si>
    <t>５月</t>
  </si>
  <si>
    <t>創立記念日</t>
  </si>
  <si>
    <t>冬季休業開始</t>
  </si>
  <si>
    <t>注：行事等は変更することもありますのでご了承ください。</t>
  </si>
  <si>
    <t>地区祭礼</t>
  </si>
  <si>
    <t>敬老の日</t>
  </si>
  <si>
    <t>秋分の日</t>
  </si>
  <si>
    <t>木</t>
  </si>
  <si>
    <t>金</t>
  </si>
  <si>
    <t>遠足予備日</t>
  </si>
  <si>
    <t>委員会②</t>
  </si>
  <si>
    <t>修業式</t>
  </si>
  <si>
    <t>委員会⑤</t>
  </si>
  <si>
    <t>振替休日</t>
  </si>
  <si>
    <t>市民協納涼大会</t>
  </si>
  <si>
    <t>水練学校</t>
  </si>
  <si>
    <t>授業参観・懇談会</t>
  </si>
  <si>
    <t>火</t>
  </si>
  <si>
    <t>水</t>
  </si>
  <si>
    <t>木</t>
  </si>
  <si>
    <t>土</t>
  </si>
  <si>
    <t>全校集会</t>
  </si>
  <si>
    <t>元旦</t>
  </si>
  <si>
    <t>クラブ④（3年見学）</t>
  </si>
  <si>
    <t>泉支研学習発表会</t>
  </si>
  <si>
    <t>6年生を送る会</t>
  </si>
  <si>
    <t>　　　　　　　　　　　　　</t>
  </si>
  <si>
    <t>　　　　　　　　　　　　</t>
  </si>
  <si>
    <t>水</t>
  </si>
  <si>
    <t>泉支研運動会</t>
  </si>
  <si>
    <t>体育の日</t>
  </si>
  <si>
    <t>体育の日</t>
  </si>
  <si>
    <t>遠足</t>
  </si>
  <si>
    <t>泉支研運動会</t>
  </si>
  <si>
    <t>赤字は通常より早い下校です。</t>
  </si>
  <si>
    <t>曜</t>
  </si>
  <si>
    <t>学校行事</t>
  </si>
  <si>
    <t>保健関係</t>
  </si>
  <si>
    <t>会議等</t>
  </si>
  <si>
    <t>幼稚園</t>
  </si>
  <si>
    <t>登校</t>
  </si>
  <si>
    <t>平成27年度</t>
  </si>
  <si>
    <t>4月行事予定表（案）</t>
  </si>
  <si>
    <t>岸和田市立朝陽小学校</t>
  </si>
  <si>
    <t>国民の休日</t>
  </si>
  <si>
    <t>運動会</t>
  </si>
  <si>
    <t>　</t>
  </si>
  <si>
    <t>　　　　　　　　　　　　</t>
  </si>
  <si>
    <t>クラブ⑥</t>
  </si>
  <si>
    <t xml:space="preserve"> </t>
  </si>
  <si>
    <t>No.</t>
  </si>
  <si>
    <t>ＰＴＡ
研修等</t>
  </si>
  <si>
    <t>ＰＴＡソフトバレー</t>
  </si>
  <si>
    <t>給食開始</t>
  </si>
  <si>
    <t>6月行事予定表（案）</t>
  </si>
  <si>
    <t>7月行事予定表（案）</t>
  </si>
  <si>
    <t>8月行事予定表（案）</t>
  </si>
  <si>
    <t>10月行事予定表（案）</t>
  </si>
  <si>
    <t>9月行事予定表（案）</t>
  </si>
  <si>
    <t>火</t>
  </si>
  <si>
    <t>1１月行事予定表（案）</t>
  </si>
  <si>
    <t>1２月行事予定表（案）</t>
  </si>
  <si>
    <t>１月行事予定表（案）</t>
  </si>
  <si>
    <t>２月行事予定表（案）</t>
  </si>
  <si>
    <t>３月行事予定表（案）</t>
  </si>
  <si>
    <t>三部会　三推進　</t>
  </si>
  <si>
    <t>職員会議</t>
  </si>
  <si>
    <t>年間計画会議Ⅰ</t>
  </si>
  <si>
    <t>年間計画会議Ⅱ</t>
  </si>
  <si>
    <r>
      <t xml:space="preserve">年間計画会議
</t>
    </r>
    <r>
      <rPr>
        <sz val="9"/>
        <color indexed="8"/>
        <rFont val="HG丸ｺﾞｼｯｸM-PRO"/>
        <family val="3"/>
      </rPr>
      <t>（予備）</t>
    </r>
  </si>
  <si>
    <t>運営委員会</t>
  </si>
  <si>
    <t>児童引継ぎ会議
学年会 教科部会</t>
  </si>
  <si>
    <t>↓５年</t>
  </si>
  <si>
    <t>↓４年</t>
  </si>
  <si>
    <t>↑３年</t>
  </si>
  <si>
    <t>↓３年</t>
  </si>
  <si>
    <t>↑２年</t>
  </si>
  <si>
    <t>↑６年</t>
  </si>
  <si>
    <t>↓６年</t>
  </si>
  <si>
    <t>↑５年</t>
  </si>
  <si>
    <t>↑４年</t>
  </si>
  <si>
    <t>↓２年</t>
  </si>
  <si>
    <t>↑２年</t>
  </si>
  <si>
    <t>↓２年</t>
  </si>
  <si>
    <t>↑１年</t>
  </si>
  <si>
    <t>↓１年</t>
  </si>
  <si>
    <t>↑６年</t>
  </si>
  <si>
    <t>↓６年</t>
  </si>
  <si>
    <t>↑５年</t>
  </si>
  <si>
    <t>↓５年</t>
  </si>
  <si>
    <t>中</t>
  </si>
  <si>
    <t>高</t>
  </si>
  <si>
    <t>低</t>
  </si>
  <si>
    <t>生指</t>
  </si>
  <si>
    <t>教育方針説明会</t>
  </si>
  <si>
    <t>歯科健診:欠席者(8:40～)</t>
  </si>
  <si>
    <r>
      <t xml:space="preserve">結核直接撮影予備日
</t>
    </r>
    <r>
      <rPr>
        <sz val="8"/>
        <color indexed="8"/>
        <rFont val="HG丸ｺﾞｼｯｸM-PRO"/>
        <family val="3"/>
      </rPr>
      <t>13:30～15:00（岸城中）</t>
    </r>
  </si>
  <si>
    <t>検尿予備</t>
  </si>
  <si>
    <t>2年目研修Ⅰ班</t>
  </si>
  <si>
    <t>2年目研修２班</t>
  </si>
  <si>
    <t>たてわり①</t>
  </si>
  <si>
    <t>クラブ②</t>
  </si>
  <si>
    <t>シニアクラブ大会(本校)</t>
  </si>
  <si>
    <t>心臓2次検査(10:10～)城内小</t>
  </si>
  <si>
    <t>全校集会・小教研</t>
  </si>
  <si>
    <t>小教研14:00～</t>
  </si>
  <si>
    <t>小教研３時半</t>
  </si>
  <si>
    <t>全校集会・小教研３時半</t>
  </si>
  <si>
    <t>小教研４限授業</t>
  </si>
  <si>
    <t>下校１１：００～</t>
  </si>
  <si>
    <t>１０日（金）</t>
  </si>
  <si>
    <t>２０日（月）</t>
  </si>
  <si>
    <t>1年給食開始</t>
  </si>
  <si>
    <t>２１日（火）</t>
  </si>
  <si>
    <t>２３日（木）</t>
  </si>
  <si>
    <t>２８日（火）</t>
  </si>
  <si>
    <t>授業参観・懇談会・ＰＴＡ総会</t>
  </si>
  <si>
    <t>　７日（木）</t>
  </si>
  <si>
    <t>８日（金）</t>
  </si>
  <si>
    <t>１１日（月）</t>
  </si>
  <si>
    <t>１３日（水）</t>
  </si>
  <si>
    <t>感謝の集い</t>
  </si>
  <si>
    <t>一斉下校訓練</t>
  </si>
  <si>
    <t>６月</t>
  </si>
  <si>
    <t>運動会　（予備日１０日（水））</t>
  </si>
  <si>
    <t>７月</t>
  </si>
  <si>
    <t>１７日（金）</t>
  </si>
  <si>
    <t>５年臨海学校（淡輪海洋センター）</t>
  </si>
  <si>
    <t>９月</t>
  </si>
  <si>
    <t>地区祭礼３時間授業</t>
  </si>
  <si>
    <t>６年修学旅行（鳥羽方面）</t>
  </si>
  <si>
    <t>１月</t>
  </si>
  <si>
    <t>２月</t>
  </si>
  <si>
    <t>創立記念日（児童はお休みです）</t>
  </si>
  <si>
    <t>３月</t>
  </si>
  <si>
    <t>修業式</t>
  </si>
  <si>
    <t>１年との対面式・2年～6年給食開始</t>
  </si>
  <si>
    <t>11月</t>
  </si>
  <si>
    <t>12月</t>
  </si>
  <si>
    <t>始業式・委員会（5・6年）</t>
  </si>
  <si>
    <t>下校１０：００～</t>
  </si>
  <si>
    <t>厚生会運動会</t>
  </si>
  <si>
    <t>物故者追悼式（予定）</t>
  </si>
  <si>
    <t>始業式・着任式</t>
  </si>
  <si>
    <t>6年全国学力・学習状況調査</t>
  </si>
  <si>
    <t>下校１４：３０～</t>
  </si>
  <si>
    <t>家庭訪問</t>
  </si>
  <si>
    <t xml:space="preserve">
下校１３：１０～</t>
  </si>
  <si>
    <t>未定</t>
  </si>
  <si>
    <t>8月</t>
  </si>
  <si>
    <t>10月</t>
  </si>
  <si>
    <t>３０日（木）</t>
  </si>
  <si>
    <t>5月</t>
  </si>
  <si>
    <t>１６日（木）</t>
  </si>
  <si>
    <t>入学式</t>
  </si>
  <si>
    <t>下校１３：００～</t>
  </si>
  <si>
    <t>※平成27年3月時点の予定ですので、変更することもあります。ご了承ください。</t>
  </si>
  <si>
    <t>１４日（火）
１５日（水）</t>
  </si>
  <si>
    <t>６日（月）</t>
  </si>
  <si>
    <t>７日（日）</t>
  </si>
  <si>
    <t>８日（月）</t>
  </si>
  <si>
    <t>２０日（木）
２１日（金）</t>
  </si>
  <si>
    <t>１２日（火）</t>
  </si>
  <si>
    <t xml:space="preserve">           未定</t>
  </si>
  <si>
    <r>
      <t>歯科健診</t>
    </r>
    <r>
      <rPr>
        <sz val="8"/>
        <color indexed="8"/>
        <rFont val="HG丸ｺﾞｼｯｸM-PRO"/>
        <family val="3"/>
      </rPr>
      <t>２年･5年･3年2ｃ･6年2ｃ</t>
    </r>
    <r>
      <rPr>
        <sz val="9"/>
        <color indexed="8"/>
        <rFont val="HG丸ｺﾞｼｯｸM-PRO"/>
        <family val="3"/>
      </rPr>
      <t>(8:40～)</t>
    </r>
  </si>
  <si>
    <r>
      <t>歯科健診</t>
    </r>
    <r>
      <rPr>
        <sz val="8"/>
        <color indexed="8"/>
        <rFont val="HG丸ｺﾞｼｯｸM-PRO"/>
        <family val="3"/>
      </rPr>
      <t>3年1ｃ･6年1ｃ･1年･4年(8:40～)</t>
    </r>
  </si>
  <si>
    <t>職員会議　
少人数打合</t>
  </si>
  <si>
    <t>係り打ち合わせ</t>
  </si>
  <si>
    <t xml:space="preserve">ドッジボール大会・朝陽オリンピック
</t>
  </si>
  <si>
    <t>　　　　岸和田市立朝陽小学校</t>
  </si>
  <si>
    <t xml:space="preserve">自転車大会
</t>
  </si>
  <si>
    <t>厚生会ソフトボール予選</t>
  </si>
  <si>
    <t>三部会</t>
  </si>
  <si>
    <t>三推進</t>
  </si>
  <si>
    <t>運営委員会</t>
  </si>
  <si>
    <t>スポーツテスト準備</t>
  </si>
  <si>
    <t>学年会</t>
  </si>
  <si>
    <t>職員会議</t>
  </si>
  <si>
    <t>人権研修14:00</t>
  </si>
  <si>
    <r>
      <rPr>
        <sz val="10"/>
        <rFont val="ＭＳ Ｐゴシック"/>
        <family val="3"/>
      </rPr>
      <t xml:space="preserve">全校体育
</t>
    </r>
    <r>
      <rPr>
        <sz val="11"/>
        <rFont val="ＭＳ Ｐゴシック"/>
        <family val="3"/>
      </rPr>
      <t>児童係り打ち合わせ6限</t>
    </r>
  </si>
  <si>
    <t>校内研修</t>
  </si>
  <si>
    <t>研究全体会</t>
  </si>
  <si>
    <t>人権全体会</t>
  </si>
  <si>
    <t>水泳前健診（抽出）13:20～</t>
  </si>
  <si>
    <t>水泳前健診ｱﾝｹｰﾄ配布</t>
  </si>
  <si>
    <r>
      <rPr>
        <sz val="9"/>
        <color indexed="8"/>
        <rFont val="HG丸ｺﾞｼｯｸM-PRO"/>
        <family val="3"/>
      </rPr>
      <t>水泳前健診ｱﾝｹｰﾄ回収締切</t>
    </r>
    <r>
      <rPr>
        <sz val="10"/>
        <color indexed="8"/>
        <rFont val="HG丸ｺﾞｼｯｸM-PRO"/>
        <family val="3"/>
      </rPr>
      <t xml:space="preserve">
結核直接撮影</t>
    </r>
    <r>
      <rPr>
        <sz val="6"/>
        <color indexed="8"/>
        <rFont val="HG丸ｺﾞｼｯｸM-PRO"/>
        <family val="3"/>
      </rPr>
      <t>11:00 ～12:00</t>
    </r>
  </si>
  <si>
    <t>6年非行防止教室6限</t>
  </si>
  <si>
    <t>三推進</t>
  </si>
  <si>
    <t>不登校対策会議</t>
  </si>
  <si>
    <t>更女あいさつ</t>
  </si>
  <si>
    <t>特別支援全体会</t>
  </si>
  <si>
    <t>初任研Ti</t>
  </si>
  <si>
    <t>誕生会</t>
  </si>
  <si>
    <t>すくすく相談
ひよこランド</t>
  </si>
  <si>
    <t>ぴよちゃん広場</t>
  </si>
  <si>
    <t>専門家による学校支援
支援教育全体会</t>
  </si>
  <si>
    <r>
      <rPr>
        <sz val="10"/>
        <rFont val="ＭＳ Ｐゴシック"/>
        <family val="3"/>
      </rPr>
      <t xml:space="preserve">運動会準備 </t>
    </r>
    <r>
      <rPr>
        <sz val="10"/>
        <rFont val="ＭＳ Ｐゴシック"/>
        <family val="3"/>
      </rPr>
      <t xml:space="preserve"> ６限目５年・６年 郵便振替　</t>
    </r>
  </si>
  <si>
    <t>支ボ</t>
  </si>
  <si>
    <t>初任者授業２－１ （３限）
自練</t>
  </si>
  <si>
    <t>３年社会見学　　自練</t>
  </si>
  <si>
    <t>P交通安全6-2.,2-2</t>
  </si>
  <si>
    <t>P交通安全6-3,2-3</t>
  </si>
  <si>
    <t>更女あいさつ</t>
  </si>
  <si>
    <t>PTAj実行委員会</t>
  </si>
  <si>
    <t>七夕集会</t>
  </si>
  <si>
    <t xml:space="preserve"> 給食終了・大掃除</t>
  </si>
  <si>
    <r>
      <t>終業式　</t>
    </r>
    <r>
      <rPr>
        <sz val="10"/>
        <rFont val="HG丸ｺﾞｼｯｸM-PRO"/>
        <family val="3"/>
      </rPr>
      <t xml:space="preserve">下校開始10：00
</t>
    </r>
    <r>
      <rPr>
        <sz val="9"/>
        <rFont val="HG丸ｺﾞｼｯｸM-PRO"/>
        <family val="3"/>
      </rPr>
      <t>ひまこすフェスタ・月末統計</t>
    </r>
  </si>
  <si>
    <t>職員健診（女）</t>
  </si>
  <si>
    <t>４年社会見学　
給食試食会</t>
  </si>
  <si>
    <t>給食試食会</t>
  </si>
  <si>
    <r>
      <rPr>
        <sz val="8"/>
        <color indexed="8"/>
        <rFont val="HG丸ｺﾞｼｯｸM-PRO"/>
        <family val="3"/>
      </rPr>
      <t>学校協議会11:30</t>
    </r>
    <r>
      <rPr>
        <sz val="10"/>
        <color indexed="8"/>
        <rFont val="HG丸ｺﾞｼｯｸM-PRO"/>
        <family val="3"/>
      </rPr>
      <t>　職員会議</t>
    </r>
  </si>
  <si>
    <t>検尿予備日</t>
  </si>
  <si>
    <t>運動会</t>
  </si>
  <si>
    <t>振替休業</t>
  </si>
  <si>
    <t>体重測定
お話会</t>
  </si>
  <si>
    <t>運動会予備日</t>
  </si>
  <si>
    <t>音楽観賞会</t>
  </si>
  <si>
    <r>
      <rPr>
        <sz val="9"/>
        <color indexed="8"/>
        <rFont val="HG丸ｺﾞｼｯｸM-PRO"/>
        <family val="3"/>
      </rPr>
      <t>歯科健診(8:40～)
避難訓練</t>
    </r>
    <r>
      <rPr>
        <sz val="8"/>
        <color indexed="8"/>
        <rFont val="HG丸ｺﾞｼｯｸM-PRO"/>
        <family val="3"/>
      </rPr>
      <t>（不審者）</t>
    </r>
  </si>
  <si>
    <t>さつまいも苗植え</t>
  </si>
  <si>
    <t>カレーパーティ</t>
  </si>
  <si>
    <t>お茶会
ぴよちゃん広場</t>
  </si>
  <si>
    <t>４園なかよし会</t>
  </si>
  <si>
    <t>月末統計</t>
  </si>
  <si>
    <t>２年目研修</t>
  </si>
  <si>
    <r>
      <rPr>
        <sz val="9"/>
        <color indexed="8"/>
        <rFont val="HG丸ｺﾞｼｯｸM-PRO"/>
        <family val="3"/>
      </rPr>
      <t>教育文化講習会</t>
    </r>
    <r>
      <rPr>
        <sz val="8"/>
        <color indexed="8"/>
        <rFont val="HG丸ｺﾞｼｯｸM-PRO"/>
        <family val="3"/>
      </rPr>
      <t>13:30 ～14:30</t>
    </r>
  </si>
  <si>
    <t>全校集会
個人懇談</t>
  </si>
  <si>
    <r>
      <rPr>
        <sz val="9"/>
        <color indexed="8"/>
        <rFont val="HG丸ｺﾞｼｯｸM-PRO"/>
        <family val="3"/>
      </rPr>
      <t xml:space="preserve">P交通安全
6-1,2-1
</t>
    </r>
    <r>
      <rPr>
        <sz val="10"/>
        <color indexed="8"/>
        <rFont val="HG丸ｺﾞｼｯｸM-PRO"/>
        <family val="3"/>
      </rPr>
      <t>学校開放会議</t>
    </r>
  </si>
  <si>
    <t>運動会１５：００下校予定</t>
  </si>
  <si>
    <t xml:space="preserve">自練
</t>
  </si>
  <si>
    <t>クラブ③　自練　支ボ
避難訓練（火災）8：50～</t>
  </si>
  <si>
    <t>自練</t>
  </si>
  <si>
    <r>
      <rPr>
        <sz val="9"/>
        <rFont val="ＭＳ Ｐゴシック"/>
        <family val="3"/>
      </rPr>
      <t>全校集会</t>
    </r>
    <r>
      <rPr>
        <sz val="10"/>
        <rFont val="ＭＳ Ｐゴシック"/>
        <family val="3"/>
      </rPr>
      <t>・</t>
    </r>
    <r>
      <rPr>
        <sz val="9"/>
        <rFont val="ＭＳ Ｐゴシック"/>
        <family val="3"/>
      </rPr>
      <t>小教研４限授業・</t>
    </r>
    <r>
      <rPr>
        <sz val="9"/>
        <rFont val="ＭＳ Ｐゴシック"/>
        <family val="3"/>
      </rPr>
      <t>ひまこす公開授業２限</t>
    </r>
    <r>
      <rPr>
        <sz val="10"/>
        <rFont val="ＭＳ Ｐゴシック"/>
        <family val="3"/>
      </rPr>
      <t xml:space="preserve">
小教研４限授業</t>
    </r>
  </si>
  <si>
    <t>クラブ④　自練
避難訓練予備</t>
  </si>
  <si>
    <r>
      <rPr>
        <sz val="10"/>
        <rFont val="ＭＳ Ｐゴシック"/>
        <family val="3"/>
      </rPr>
      <t>スポーツテスト１・２限
　　自練</t>
    </r>
    <r>
      <rPr>
        <sz val="11"/>
        <rFont val="ＭＳ Ｐゴシック"/>
        <family val="3"/>
      </rPr>
      <t xml:space="preserve">
</t>
    </r>
  </si>
  <si>
    <t>たてわり②
研究授業２の２　</t>
  </si>
  <si>
    <t>スポーツテスト予備　自練
５年非行防止教室３限</t>
  </si>
  <si>
    <t>６年お茶会２～４限
月末統計</t>
  </si>
  <si>
    <t>音楽観賞会　　自練
授業アンケート配布</t>
  </si>
  <si>
    <r>
      <rPr>
        <sz val="10"/>
        <rFont val="ＭＳ Ｐゴシック"/>
        <family val="3"/>
      </rPr>
      <t xml:space="preserve">ひまこす公開授業２限 </t>
    </r>
    <r>
      <rPr>
        <sz val="10"/>
        <rFont val="ＭＳ Ｐゴシック"/>
        <family val="3"/>
      </rPr>
      <t xml:space="preserve"> </t>
    </r>
    <r>
      <rPr>
        <b/>
        <sz val="11"/>
        <rFont val="ＭＳ Ｐゴシック"/>
        <family val="3"/>
      </rPr>
      <t xml:space="preserve">SC
</t>
    </r>
    <r>
      <rPr>
        <sz val="9"/>
        <rFont val="ＭＳ Ｐゴシック"/>
        <family val="3"/>
      </rPr>
      <t>自練</t>
    </r>
  </si>
  <si>
    <t>６月３０日～７月６日　図書の返却</t>
  </si>
  <si>
    <t>職員健診（男）</t>
  </si>
  <si>
    <t>職員研修</t>
  </si>
  <si>
    <t>中</t>
  </si>
  <si>
    <t>中岡</t>
  </si>
  <si>
    <t>中村彩</t>
  </si>
  <si>
    <t>長瀬</t>
  </si>
  <si>
    <t>新田</t>
  </si>
  <si>
    <t>久山</t>
  </si>
  <si>
    <t>本郷</t>
  </si>
  <si>
    <t>前岡</t>
  </si>
  <si>
    <t>松村</t>
  </si>
  <si>
    <t>森川</t>
  </si>
  <si>
    <t>塩崎</t>
  </si>
  <si>
    <t>赤根</t>
  </si>
  <si>
    <t>池田</t>
  </si>
  <si>
    <t>内田</t>
  </si>
  <si>
    <t>大橋</t>
  </si>
  <si>
    <t>岡森</t>
  </si>
  <si>
    <t>片寄</t>
  </si>
  <si>
    <t>柴田</t>
  </si>
  <si>
    <t>清水</t>
  </si>
  <si>
    <t>武田</t>
  </si>
  <si>
    <t>ホルムアルデヒド検査</t>
  </si>
  <si>
    <t>Tスクエア午後</t>
  </si>
  <si>
    <t>定期監査10：00・　15：20
臨海学校（５年）</t>
  </si>
  <si>
    <r>
      <t xml:space="preserve">教育課程説明会午後
</t>
    </r>
    <r>
      <rPr>
        <sz val="9"/>
        <rFont val="ＭＳ Ｐゴシック"/>
        <family val="3"/>
      </rPr>
      <t>（国・社・家・生・算・体・総則・音）</t>
    </r>
  </si>
  <si>
    <r>
      <rPr>
        <sz val="9"/>
        <rFont val="ＭＳ Ｐゴシック"/>
        <family val="3"/>
      </rPr>
      <t>教育課程説明会　午前
(道・理・特・図・外・総）</t>
    </r>
    <r>
      <rPr>
        <sz val="11"/>
        <rFont val="ＭＳ Ｐゴシック"/>
        <family val="3"/>
      </rPr>
      <t xml:space="preserve">
(</t>
    </r>
  </si>
  <si>
    <t>平野</t>
  </si>
  <si>
    <t>田中幸</t>
  </si>
  <si>
    <t>山神</t>
  </si>
  <si>
    <t>水練学校　 自習教室</t>
  </si>
  <si>
    <t>水練学校　 自習教室</t>
  </si>
  <si>
    <t>水練学校　自習教室</t>
  </si>
  <si>
    <t>三推進・三部会</t>
  </si>
  <si>
    <t>学校水泳</t>
  </si>
  <si>
    <t>小教研
学校水泳６・5・1年</t>
  </si>
  <si>
    <t>遠足下見　学年で都合をみて</t>
  </si>
  <si>
    <t>職員会議・トイレ清掃</t>
  </si>
  <si>
    <t>学校水泳３・４・1年</t>
  </si>
  <si>
    <t>初任者授業４－２　２限
学校水泳5・３・４・２年</t>
  </si>
  <si>
    <r>
      <rPr>
        <sz val="9"/>
        <rFont val="HG丸ｺﾞｼｯｸM-PRO"/>
        <family val="3"/>
      </rPr>
      <t xml:space="preserve">学校水泳６・３・４・1・2年
</t>
    </r>
    <r>
      <rPr>
        <sz val="10"/>
        <rFont val="HG丸ｺﾞｼｯｸM-PRO"/>
        <family val="3"/>
      </rPr>
      <t>６年薬物乱用防止教室　5限</t>
    </r>
  </si>
  <si>
    <t>学校水泳（予備）</t>
  </si>
  <si>
    <t>水練学校 　自習教室</t>
  </si>
  <si>
    <t>夏季休業開始　自習教室
水練学校</t>
  </si>
  <si>
    <t>小中連携 　
9:30～12：00</t>
  </si>
  <si>
    <t>二測定６年</t>
  </si>
  <si>
    <t>二測定５年</t>
  </si>
  <si>
    <t>二測定４年</t>
  </si>
  <si>
    <t>二測定３年</t>
  </si>
  <si>
    <t>二測定２年</t>
  </si>
  <si>
    <t>二測定１年</t>
  </si>
  <si>
    <t>二測定予備</t>
  </si>
  <si>
    <t>二色の浜遠足</t>
  </si>
  <si>
    <t>七夕交流1年と</t>
  </si>
  <si>
    <t>七夕音楽会</t>
  </si>
  <si>
    <t>避難訓練</t>
  </si>
  <si>
    <t>　誕生会
　個人懇談会</t>
  </si>
  <si>
    <t>　個人懇談会</t>
  </si>
  <si>
    <t>大掃除</t>
  </si>
  <si>
    <t>終業式</t>
  </si>
  <si>
    <r>
      <t xml:space="preserve">初任者授業３－３（３限）
</t>
    </r>
    <r>
      <rPr>
        <sz val="10"/>
        <rFont val="ＭＳ Ｐゴシック"/>
        <family val="3"/>
      </rPr>
      <t>支ボ ２年町探検</t>
    </r>
  </si>
  <si>
    <t>郵便振替・委員会④
幼1年七夕交流</t>
  </si>
  <si>
    <t>学力向上推進会議10:00野村中</t>
  </si>
  <si>
    <t>市音楽実技研修10:00-12:00</t>
  </si>
  <si>
    <t>修学旅行下見</t>
  </si>
  <si>
    <t xml:space="preserve">自習教室
</t>
  </si>
  <si>
    <t>こどもまつり</t>
  </si>
  <si>
    <t>三部会</t>
  </si>
  <si>
    <t>不登校対策会議</t>
  </si>
  <si>
    <t>小教研３時半</t>
  </si>
  <si>
    <t>学年会（１０月</t>
  </si>
  <si>
    <t>こどもまつり準備５～6限</t>
  </si>
  <si>
    <t>親子ふれあい会
2年・5年</t>
  </si>
  <si>
    <r>
      <rPr>
        <sz val="9"/>
        <color indexed="8"/>
        <rFont val="HG丸ｺﾞｼｯｸM-PRO"/>
        <family val="3"/>
      </rPr>
      <t>1～4年　下校10:30～
５・６年　</t>
    </r>
    <r>
      <rPr>
        <sz val="9"/>
        <color indexed="8"/>
        <rFont val="HG丸ｺﾞｼｯｸM-PRO"/>
        <family val="3"/>
      </rPr>
      <t>11：30～</t>
    </r>
    <r>
      <rPr>
        <sz val="9"/>
        <color indexed="8"/>
        <rFont val="HG丸ｺﾞｼｯｸM-PRO"/>
        <family val="3"/>
      </rPr>
      <t xml:space="preserve">
</t>
    </r>
    <r>
      <rPr>
        <sz val="10"/>
        <color indexed="8"/>
        <rFont val="HG丸ｺﾞｼｯｸM-PRO"/>
        <family val="3"/>
      </rPr>
      <t xml:space="preserve"> </t>
    </r>
    <r>
      <rPr>
        <sz val="9"/>
        <color indexed="8"/>
        <rFont val="HG丸ｺﾞｼｯｸM-PRO"/>
        <family val="3"/>
      </rPr>
      <t>５・６年最終下校11:40</t>
    </r>
  </si>
  <si>
    <t>全校集会、授業参観
月末統計</t>
  </si>
  <si>
    <t>クラブ⑤　　 郵便振替</t>
  </si>
  <si>
    <t>縄跳び大会予備</t>
  </si>
  <si>
    <t>宮出</t>
  </si>
  <si>
    <t>大上</t>
  </si>
  <si>
    <t>朝陽小学校　平成２7年度 2学期の主な行事予定</t>
  </si>
  <si>
    <t>9月</t>
  </si>
  <si>
    <t>1日（月）</t>
  </si>
  <si>
    <t>始業式</t>
  </si>
  <si>
    <t>下校１～４年10:30～
５・６年　11:30～</t>
  </si>
  <si>
    <t>１８日（金）</t>
  </si>
  <si>
    <t>PTA実行委員会</t>
  </si>
  <si>
    <t>2日（火）</t>
  </si>
  <si>
    <t>給食開始</t>
  </si>
  <si>
    <t>地区祭礼（試験曳き）</t>
  </si>
  <si>
    <t>平成28年度</t>
  </si>
  <si>
    <t>クラブ①</t>
  </si>
  <si>
    <t>岸人権総会</t>
  </si>
  <si>
    <t>更女あいさつ</t>
  </si>
  <si>
    <t>ＰＴＡ総会</t>
  </si>
  <si>
    <t>火</t>
  </si>
  <si>
    <t>家庭訪問Ⅰ</t>
  </si>
  <si>
    <t>家庭訪問Ⅱ</t>
  </si>
  <si>
    <t>山の日</t>
  </si>
  <si>
    <t>大掃除 給食終了</t>
  </si>
  <si>
    <t>給食終了</t>
  </si>
  <si>
    <t>初任者授業３－３授業
お話会(1～4年）</t>
  </si>
  <si>
    <t>視力測定６年</t>
  </si>
  <si>
    <t>↑５年</t>
  </si>
  <si>
    <t>視力測定５年</t>
  </si>
  <si>
    <t>三推進</t>
  </si>
  <si>
    <t>↓５年</t>
  </si>
  <si>
    <t>委員会後期①
郵便振替</t>
  </si>
  <si>
    <t>視力測定４年</t>
  </si>
  <si>
    <t>三部会</t>
  </si>
  <si>
    <t>体重測定
ぴよちゃん広場</t>
  </si>
  <si>
    <t>↑４年</t>
  </si>
  <si>
    <t>特別支援巡回指導</t>
  </si>
  <si>
    <t>歯みがき指導（3年）2･3限</t>
  </si>
  <si>
    <t>支援全体会</t>
  </si>
  <si>
    <t>たてわり③・研究授業６の１
市書写作品展～９日　4時間授業　</t>
  </si>
  <si>
    <t>お茶会</t>
  </si>
  <si>
    <t>3年とひまこす交流
3年スーパー見学5限</t>
  </si>
  <si>
    <t>視力測定２年</t>
  </si>
  <si>
    <t>人権全体会</t>
  </si>
  <si>
    <t>視力測定３年</t>
  </si>
  <si>
    <t>降園指導</t>
  </si>
  <si>
    <t>↓４年</t>
  </si>
  <si>
    <t>視力測定１年</t>
  </si>
  <si>
    <t>↑３年</t>
  </si>
  <si>
    <t>全校集会
市科学作品展（～16日）</t>
  </si>
  <si>
    <t>視力測定予備</t>
  </si>
  <si>
    <t>誕生会</t>
  </si>
  <si>
    <t>歯磨き指導</t>
  </si>
  <si>
    <r>
      <t>遠足</t>
    </r>
    <r>
      <rPr>
        <sz val="9"/>
        <rFont val="HG丸ｺﾞｼｯｸM-PRO"/>
        <family val="3"/>
      </rPr>
      <t>(1年・2年・3年・5年）</t>
    </r>
  </si>
  <si>
    <t>避難訓練
降園指導</t>
  </si>
  <si>
    <t>ＰＴＡ実行</t>
  </si>
  <si>
    <t>↓３年</t>
  </si>
  <si>
    <t>こども会運動会</t>
  </si>
  <si>
    <r>
      <rPr>
        <sz val="9"/>
        <rFont val="HG丸ｺﾞｼｯｸM-PRO"/>
        <family val="3"/>
      </rPr>
      <t>6年生「こころの劇場」</t>
    </r>
    <r>
      <rPr>
        <sz val="11"/>
        <rFont val="HG丸ｺﾞｼｯｸM-PRO"/>
        <family val="3"/>
      </rPr>
      <t xml:space="preserve">
</t>
    </r>
    <r>
      <rPr>
        <sz val="10"/>
        <rFont val="HG丸ｺﾞｼｯｸM-PRO"/>
        <family val="3"/>
      </rPr>
      <t>4年遠足・講師公開授業2限</t>
    </r>
  </si>
  <si>
    <t>ひよこランド</t>
  </si>
  <si>
    <t>P交通安全
4-1,3-1</t>
  </si>
  <si>
    <t>↑２年</t>
  </si>
  <si>
    <t>備品</t>
  </si>
  <si>
    <t>尿１次検査６年
水質検査(薬剤師)</t>
  </si>
  <si>
    <t>初任研Si</t>
  </si>
  <si>
    <r>
      <t xml:space="preserve">全校集会・小教研14:00
</t>
    </r>
    <r>
      <rPr>
        <sz val="8"/>
        <rFont val="HG丸ｺﾞｼｯｸM-PRO"/>
        <family val="3"/>
      </rPr>
      <t>下校13：15～</t>
    </r>
    <r>
      <rPr>
        <sz val="10"/>
        <rFont val="HG丸ｺﾞｼｯｸM-PRO"/>
        <family val="3"/>
      </rPr>
      <t>市図画作品展（～23日）</t>
    </r>
  </si>
  <si>
    <t>尿1次検査６年</t>
  </si>
  <si>
    <t>小教研14:00～
（国語部）</t>
  </si>
  <si>
    <t>ボール遊び教室</t>
  </si>
  <si>
    <t>初任者授業４－２</t>
  </si>
  <si>
    <t>４園なかよし会</t>
  </si>
  <si>
    <t>初任研Ri</t>
  </si>
  <si>
    <t>1年・3年遠足予備日
修学旅行</t>
  </si>
  <si>
    <t>↓２年</t>
  </si>
  <si>
    <t>6年振替休業
幼保小給食交流会</t>
  </si>
  <si>
    <t>幼保小給食交流会</t>
  </si>
  <si>
    <t>↑１年</t>
  </si>
  <si>
    <t>2年目公開授業5限目5-2</t>
  </si>
  <si>
    <t>楽器搬入</t>
  </si>
  <si>
    <t>絵画展（イズミヤカンカン）～11/2</t>
  </si>
  <si>
    <t>初任研Ti</t>
  </si>
  <si>
    <r>
      <t>集会・連合音楽会</t>
    </r>
    <r>
      <rPr>
        <sz val="10"/>
        <rFont val="HG丸ｺﾞｼｯｸM-PRO"/>
        <family val="3"/>
      </rPr>
      <t>6－２</t>
    </r>
  </si>
  <si>
    <t>2年目公開授業5限目2-3</t>
  </si>
  <si>
    <t>交通安全教室準備</t>
  </si>
  <si>
    <t>交通安全教室1年・3年
月末統計</t>
  </si>
  <si>
    <t>学年会(１１月)</t>
  </si>
  <si>
    <t>月末統計</t>
  </si>
  <si>
    <t>親子ふれあい会
3年・6年</t>
  </si>
  <si>
    <t>↓１年</t>
  </si>
  <si>
    <t>ＳＣ</t>
  </si>
  <si>
    <t>にっこりキャラバン</t>
  </si>
  <si>
    <t>ひよこランド</t>
  </si>
  <si>
    <t>こどもまつり</t>
  </si>
  <si>
    <t>日</t>
  </si>
  <si>
    <t>月</t>
  </si>
  <si>
    <t>(カンカン絵画展）</t>
  </si>
  <si>
    <t>↑６年</t>
  </si>
  <si>
    <t>校内研修（理科）</t>
  </si>
  <si>
    <r>
      <rPr>
        <sz val="9"/>
        <rFont val="HG丸ｺﾞｼｯｸM-PRO"/>
        <family val="3"/>
      </rPr>
      <t>お年寄りとの交流会4年</t>
    </r>
    <r>
      <rPr>
        <sz val="8"/>
        <rFont val="HG丸ｺﾞｼｯｸM-PRO"/>
        <family val="3"/>
      </rPr>
      <t xml:space="preserve">2限～4限
</t>
    </r>
    <r>
      <rPr>
        <sz val="10"/>
        <rFont val="HG丸ｺﾞｼｯｸM-PRO"/>
        <family val="3"/>
      </rPr>
      <t>郵便振替</t>
    </r>
  </si>
  <si>
    <t>校内石ころ原稿締切り</t>
  </si>
  <si>
    <t>尿2次検査
６年</t>
  </si>
  <si>
    <t>↓６年</t>
  </si>
  <si>
    <t>避難訓練コース確認</t>
  </si>
  <si>
    <t>幼稚園フェスタ</t>
  </si>
  <si>
    <r>
      <rPr>
        <sz val="10"/>
        <rFont val="HG丸ｺﾞｼｯｸM-PRO"/>
        <family val="3"/>
      </rPr>
      <t>就学時健診
電気設備点検（停電</t>
    </r>
    <r>
      <rPr>
        <sz val="11"/>
        <rFont val="HG丸ｺﾞｼｯｸM-PRO"/>
        <family val="3"/>
      </rPr>
      <t>）</t>
    </r>
    <r>
      <rPr>
        <sz val="9"/>
        <rFont val="HG丸ｺﾞｼｯｸM-PRO"/>
        <family val="3"/>
      </rPr>
      <t>16-17</t>
    </r>
  </si>
  <si>
    <t>校内作品展準備</t>
  </si>
  <si>
    <t>蜻蛉池・みかん狩り遠足
絵画作品展</t>
  </si>
  <si>
    <t>学校協議会
16:00～</t>
  </si>
  <si>
    <t>校内作品展</t>
  </si>
  <si>
    <t>ボール遊び教室
降園指導</t>
  </si>
  <si>
    <t>日曜参観・校内作品展
地震津波避難訓練・「絆」</t>
  </si>
  <si>
    <t>日曜参観
朝陽地区合同避難訓練</t>
  </si>
  <si>
    <t>卒業アルバム撮影</t>
  </si>
  <si>
    <t>千喜里保育所と交流</t>
  </si>
  <si>
    <t>P交通安全
4-2,3-2</t>
  </si>
  <si>
    <t>全校集会
小教研14:00下校１３：１５～</t>
  </si>
  <si>
    <t>小教研14:00～
（生活部）</t>
  </si>
  <si>
    <t>音楽会リハーサル開始1限目楽器搬入</t>
  </si>
  <si>
    <t>遠足予備日・降園指導</t>
  </si>
  <si>
    <t>大阪府知事選挙</t>
  </si>
  <si>
    <t>ぴよちゃん広場</t>
  </si>
  <si>
    <t>アルバム撮影
保護者懇親会</t>
  </si>
  <si>
    <t>尿検査予備日6年</t>
  </si>
  <si>
    <t>校内音楽会・片づけ</t>
  </si>
  <si>
    <t>委員会③
月末統計</t>
  </si>
  <si>
    <t>水</t>
  </si>
  <si>
    <t>６年ピースネット５・６限</t>
  </si>
  <si>
    <t>小教研理科部</t>
  </si>
  <si>
    <t>もち米荒い</t>
  </si>
  <si>
    <t>もちつき大会</t>
  </si>
  <si>
    <t>4年七輪体験</t>
  </si>
  <si>
    <t>2年・1年・居住地交流2・3限</t>
  </si>
  <si>
    <t>クラブ②　郵便振替
　　　　　　　　　縄跳び練習ロング</t>
  </si>
  <si>
    <t>車椅子体験3限4限5年
　　　　　　　5限6限6年（浪切）
6限6年</t>
  </si>
  <si>
    <t>全校集会　　　ロング1組</t>
  </si>
  <si>
    <t>車椅子体験予備ロング2組</t>
  </si>
  <si>
    <t>H28年度ＰＴＡ役員選出会議</t>
  </si>
  <si>
    <r>
      <rPr>
        <sz val="12"/>
        <rFont val="ＭＳ Ｐゴシック"/>
        <family val="3"/>
      </rPr>
      <t>ＳＣ　</t>
    </r>
    <r>
      <rPr>
        <sz val="10"/>
        <rFont val="ＭＳ Ｐゴシック"/>
        <family val="3"/>
      </rPr>
      <t>　　　　　　　　　ロング3組</t>
    </r>
  </si>
  <si>
    <t>お楽しみ会
降園指導</t>
  </si>
  <si>
    <t>P交通安全
4-3,3-3</t>
  </si>
  <si>
    <t>縄跳び大会2限目</t>
  </si>
  <si>
    <t>ボール遊び
個人懇談会</t>
  </si>
  <si>
    <t>個人懇談会
ひよこランド</t>
  </si>
  <si>
    <t>　　　　　反省会
　　　　　18:30～</t>
  </si>
  <si>
    <t>大掃除・月末統計</t>
  </si>
  <si>
    <t>終業式・下校開始10：00～
ひまこすウィンターフェスタ</t>
  </si>
  <si>
    <t>冬季休業開始</t>
  </si>
  <si>
    <t>奥野</t>
  </si>
  <si>
    <t>久山</t>
  </si>
  <si>
    <t>金</t>
  </si>
  <si>
    <t>土</t>
  </si>
  <si>
    <t>１月行事予定表</t>
  </si>
  <si>
    <t>平野</t>
  </si>
  <si>
    <t>郵便振替</t>
  </si>
  <si>
    <t>本郷</t>
  </si>
  <si>
    <t>前岡</t>
  </si>
  <si>
    <t>松村</t>
  </si>
  <si>
    <t>持久走前健診希望調査（～13日）</t>
  </si>
  <si>
    <t>生指</t>
  </si>
  <si>
    <t>給食開始　ブラッドｔ（3/15までの月火の２３４限）</t>
  </si>
  <si>
    <t>二測定６年</t>
  </si>
  <si>
    <t>二測定
ぴよちゃん広場</t>
  </si>
  <si>
    <t>更女あいさつ</t>
  </si>
  <si>
    <t>低</t>
  </si>
  <si>
    <r>
      <t xml:space="preserve">二測定５年
</t>
    </r>
    <r>
      <rPr>
        <sz val="8"/>
        <color indexed="8"/>
        <rFont val="HG丸ｺﾞｼｯｸM-PRO"/>
        <family val="3"/>
      </rPr>
      <t>持久走前健診希望調査</t>
    </r>
    <r>
      <rPr>
        <sz val="7"/>
        <color indexed="8"/>
        <rFont val="HG丸ｺﾞｼｯｸM-PRO"/>
        <family val="3"/>
      </rPr>
      <t>〆切</t>
    </r>
  </si>
  <si>
    <t>校内研修(指導案検討)</t>
  </si>
  <si>
    <t>中</t>
  </si>
  <si>
    <t>二測定４年</t>
  </si>
  <si>
    <t>高</t>
  </si>
  <si>
    <r>
      <rPr>
        <sz val="9"/>
        <color indexed="8"/>
        <rFont val="HG丸ｺﾞｼｯｸM-PRO"/>
        <family val="3"/>
      </rPr>
      <t>二測定３年</t>
    </r>
    <r>
      <rPr>
        <sz val="8"/>
        <color indexed="8"/>
        <rFont val="HG丸ｺﾞｼｯｸM-PRO"/>
        <family val="3"/>
      </rPr>
      <t xml:space="preserve">
持久走前健診13:20～</t>
    </r>
  </si>
  <si>
    <t>雑煮会食</t>
  </si>
  <si>
    <t>二測定２年</t>
  </si>
  <si>
    <t>P交通安全
5-1,1-1</t>
  </si>
  <si>
    <t>二測定１年</t>
  </si>
  <si>
    <t>全校集会
初任者授業３－３（２限）</t>
  </si>
  <si>
    <t>二測定予備</t>
  </si>
  <si>
    <t>年齢別保育参観・懇談会</t>
  </si>
  <si>
    <t>6年歯科衛生指導
（2･3･4限）</t>
  </si>
  <si>
    <t>避難訓練・降園指導</t>
  </si>
  <si>
    <t>親子ふれあい会
1年・4年</t>
  </si>
  <si>
    <t>クラブ④（クラブ見学）
　　　　　　　　　　　　給食週間</t>
  </si>
  <si>
    <t>環境検査（空気:学校薬剤師）2限</t>
  </si>
  <si>
    <t>研究授業６限４の１・３年アイマスク体験・支援と5年の給食交流</t>
  </si>
  <si>
    <t>研究全体会</t>
  </si>
  <si>
    <t xml:space="preserve">たてわり⑤
</t>
  </si>
  <si>
    <t>市教育フォーラム久米田13:30～</t>
  </si>
  <si>
    <t>初任者授業４－２（２限）</t>
  </si>
  <si>
    <t>降園指導・月末統計</t>
  </si>
  <si>
    <t>創立記念日</t>
  </si>
  <si>
    <t>宮出
森川</t>
  </si>
  <si>
    <t>持久走記録会４年・２年・３年</t>
  </si>
  <si>
    <t>↑２年</t>
  </si>
  <si>
    <r>
      <rPr>
        <sz val="10"/>
        <rFont val="ＭＳ Ｐゴシック"/>
        <family val="3"/>
      </rPr>
      <t xml:space="preserve">全校集会・入学説明会
</t>
    </r>
    <r>
      <rPr>
        <sz val="11"/>
        <rFont val="ＭＳ Ｐゴシック"/>
        <family val="3"/>
      </rPr>
      <t>　　　　　　　　　　　　　　</t>
    </r>
    <r>
      <rPr>
        <sz val="9"/>
        <rFont val="ＭＳ Ｐゴシック"/>
        <family val="3"/>
      </rPr>
      <t>　５年</t>
    </r>
    <r>
      <rPr>
        <sz val="10"/>
        <rFont val="ＭＳ Ｐゴシック"/>
        <family val="3"/>
      </rPr>
      <t>　</t>
    </r>
  </si>
  <si>
    <t>三部会</t>
  </si>
  <si>
    <t>　　　　　　　　　　１年・３年・６年</t>
  </si>
  <si>
    <t>特別支援巡回指導
郵便振替　　　　　　　２年・４年</t>
  </si>
  <si>
    <t>特別支援全体会</t>
  </si>
  <si>
    <t>↓２年</t>
  </si>
  <si>
    <t>委員会⑤　　　　　５年・１年</t>
  </si>
  <si>
    <t>三推進</t>
  </si>
  <si>
    <t>更女あいさつ</t>
  </si>
  <si>
    <t>↑１年</t>
  </si>
  <si>
    <t>3年社会見学消防署</t>
  </si>
  <si>
    <t xml:space="preserve">ＪＲＣ交流会城内小 　全校集会
外国語研修(信田T)１５：００～
</t>
  </si>
  <si>
    <t>建国記念の日</t>
  </si>
  <si>
    <t>授業参観・懇談会
(４年２分の１成人式）</t>
  </si>
  <si>
    <t>↓１年</t>
  </si>
  <si>
    <t>クラブ⑤（クラブ見学）</t>
  </si>
  <si>
    <t>人権全体会</t>
  </si>
  <si>
    <t>P交通安全5-2,1-２</t>
  </si>
  <si>
    <t>↑６年</t>
  </si>
  <si>
    <t>たてわり⑥
小教研４限授業</t>
  </si>
  <si>
    <t>小教研14:00～</t>
  </si>
  <si>
    <t>野村中入学説明会(保護者)授業体験6年生14:00～</t>
  </si>
  <si>
    <t>第2回小中連携
交通安全実践報告</t>
  </si>
  <si>
    <t>泉支研学習発表会</t>
  </si>
  <si>
    <t>運営委員会</t>
  </si>
  <si>
    <t>↓６年</t>
  </si>
  <si>
    <t>クラブ⑥</t>
  </si>
  <si>
    <t>職員会議</t>
  </si>
  <si>
    <t>↑５年</t>
  </si>
  <si>
    <r>
      <rPr>
        <sz val="10"/>
        <rFont val="ＭＳ Ｐゴシック"/>
        <family val="3"/>
      </rPr>
      <t xml:space="preserve">全校集会
</t>
    </r>
    <r>
      <rPr>
        <sz val="11"/>
        <rFont val="ＭＳ Ｐゴシック"/>
        <family val="3"/>
      </rPr>
      <t>6年社会見学？</t>
    </r>
  </si>
  <si>
    <t>研究全体会</t>
  </si>
  <si>
    <t>5年社会見学</t>
  </si>
  <si>
    <t>↓５年</t>
  </si>
  <si>
    <t>並松町避難訓練準備</t>
  </si>
  <si>
    <t>並松町避難訓練（運動場・体育館）</t>
  </si>
  <si>
    <t>委員会⑥</t>
  </si>
  <si>
    <t>↑４年</t>
  </si>
  <si>
    <t>４年聴覚障がい体験</t>
  </si>
  <si>
    <t>小教研報告会14:00～</t>
  </si>
  <si>
    <t>６年生を送る会</t>
  </si>
  <si>
    <t>プレ学力テスト５年（１～４）</t>
  </si>
  <si>
    <t>P交通安全5-3,1-3</t>
  </si>
  <si>
    <t>６年生送る会</t>
  </si>
  <si>
    <t>卒業式準備１～４年・６年4時限授業　５年６時限？</t>
  </si>
  <si>
    <r>
      <t>下校１～４年・６年</t>
    </r>
    <r>
      <rPr>
        <sz val="8"/>
        <color indexed="8"/>
        <rFont val="HG丸ｺﾞｼｯｸM-PRO"/>
        <family val="3"/>
      </rPr>
      <t>１３：４０～
５年１５：００～</t>
    </r>
  </si>
  <si>
    <t>卒業式　５・６年のみ
１２：００頃下校予定</t>
  </si>
  <si>
    <t>幼稚園修了式</t>
  </si>
  <si>
    <t>給食終了・大掃除・5限授業</t>
  </si>
  <si>
    <t>修業式・下校10：００～</t>
  </si>
  <si>
    <t>春季休業</t>
  </si>
  <si>
    <t>塩崎</t>
  </si>
  <si>
    <t>赤根</t>
  </si>
  <si>
    <t>池田</t>
  </si>
  <si>
    <t>内田</t>
  </si>
  <si>
    <t>大上</t>
  </si>
  <si>
    <t>水</t>
  </si>
  <si>
    <t>木</t>
  </si>
  <si>
    <t>全校体育</t>
  </si>
  <si>
    <t>運動会準備</t>
  </si>
  <si>
    <t>始業式  委員会⑤4限</t>
  </si>
  <si>
    <t>委員会①</t>
  </si>
  <si>
    <t>遠足予備</t>
  </si>
  <si>
    <t>委員会④</t>
  </si>
  <si>
    <t>観劇・委員会②</t>
  </si>
  <si>
    <t>歯科健診欠8:40～</t>
  </si>
  <si>
    <t>視力６年</t>
  </si>
  <si>
    <t>視力５年</t>
  </si>
  <si>
    <t>心臓１次検診1年9:00～</t>
  </si>
  <si>
    <t>アレルギー対応研修
三部会</t>
  </si>
  <si>
    <t>野村中入学式</t>
  </si>
  <si>
    <t>遠足下見</t>
  </si>
  <si>
    <t>入学式準備</t>
  </si>
  <si>
    <r>
      <rPr>
        <sz val="10"/>
        <rFont val="HG丸ｺﾞｼｯｸM-PRO"/>
        <family val="3"/>
      </rPr>
      <t>１年生給食開始
全国学力調査</t>
    </r>
    <r>
      <rPr>
        <sz val="11"/>
        <rFont val="HG丸ｺﾞｼｯｸM-PRO"/>
        <family val="3"/>
      </rPr>
      <t xml:space="preserve">
</t>
    </r>
  </si>
  <si>
    <t>家庭訪問Ⅲ
月末統計</t>
  </si>
  <si>
    <t>全校集会
小教研総会</t>
  </si>
  <si>
    <t>対面式・給食開始</t>
  </si>
  <si>
    <t>学年会</t>
  </si>
  <si>
    <t>大橋</t>
  </si>
  <si>
    <t>岡本</t>
  </si>
  <si>
    <t>↑6年</t>
  </si>
  <si>
    <t>↓6年</t>
  </si>
  <si>
    <t>↑5年</t>
  </si>
  <si>
    <t>↓5年</t>
  </si>
  <si>
    <t>2年
生指</t>
  </si>
  <si>
    <t>尿検１次、二測定6年
&lt;保健書類回収締切&gt;</t>
  </si>
  <si>
    <t>尿検１次、二測定５年</t>
  </si>
  <si>
    <t>聴力６年
&lt;健診ｱﾝｹｰﾄ配布&gt;</t>
  </si>
  <si>
    <t>校区対抗ソフトボール大会</t>
  </si>
  <si>
    <t>ＰＴＡ実行委員会</t>
  </si>
  <si>
    <t xml:space="preserve">離任式 </t>
  </si>
  <si>
    <t>小教研総会３時</t>
  </si>
  <si>
    <t>子ども会引継18-多目</t>
  </si>
  <si>
    <t>AM子ども会：ドッチボール大会・市民協：朝陽オリンピック</t>
  </si>
  <si>
    <r>
      <t xml:space="preserve">職員会議
</t>
    </r>
    <r>
      <rPr>
        <sz val="8"/>
        <color indexed="8"/>
        <rFont val="HG丸ｺﾞｼｯｸM-PRO"/>
        <family val="3"/>
      </rPr>
      <t>救命処置エビペン講習</t>
    </r>
  </si>
  <si>
    <t>憲法記念日・市民</t>
  </si>
  <si>
    <t>ニ測定１･２年
内科健診６年13:10～</t>
  </si>
  <si>
    <t>聴力２年・&lt;健診ｱﾝｹｰﾄ回収&gt;
内科健診１年13:10～</t>
  </si>
  <si>
    <t>聴力１年・&lt;健診ｱﾝｹｰﾄ締切&gt;
内科健診４年13:１0～</t>
  </si>
  <si>
    <t>聴力３年
&lt;健診ｱﾝｹｰﾄ回収&gt;</t>
  </si>
  <si>
    <t>二測定３･４年
内科健診５年13:10～</t>
  </si>
  <si>
    <t>家庭訪問予備日</t>
  </si>
  <si>
    <t>全国学力調査・1年給食開始</t>
  </si>
  <si>
    <t>持久走前健診</t>
  </si>
  <si>
    <t>　　&lt;保健書類回収&gt;&lt;尿検査ｾｯﾄ配布&gt;</t>
  </si>
  <si>
    <t>4月</t>
  </si>
  <si>
    <t>入学式</t>
  </si>
  <si>
    <t>下校11：35～</t>
  </si>
  <si>
    <t>委員会</t>
  </si>
  <si>
    <t>1年給食開始
6年全国学力・学習状況調査</t>
  </si>
  <si>
    <t>下校14：30～</t>
  </si>
  <si>
    <t>下校13：10～</t>
  </si>
  <si>
    <t>２７日（水）</t>
  </si>
  <si>
    <t>行事</t>
  </si>
  <si>
    <t>月</t>
  </si>
  <si>
    <t>日</t>
  </si>
  <si>
    <t>変更のある下校時刻</t>
  </si>
  <si>
    <t>５月</t>
  </si>
  <si>
    <t>いつも大変お世話になりありがとうございます。
取り急ぎ、決定いたしました４月～５月上旬の予定をお知らせいたします。
それ以降は４月にお知らせさせていただきます。よろしくお願い致します。</t>
  </si>
  <si>
    <t>更女あいさつ運動</t>
  </si>
  <si>
    <t>家庭訪問予備</t>
  </si>
  <si>
    <t>２６日（水）</t>
  </si>
  <si>
    <t>着任式</t>
  </si>
  <si>
    <t>入園式
始業式</t>
  </si>
  <si>
    <t>ひよこランド</t>
  </si>
  <si>
    <t>ボール遊び教室</t>
  </si>
  <si>
    <t>弁当参観・ぴよちゃん広場</t>
  </si>
  <si>
    <t>　　家庭訪問</t>
  </si>
  <si>
    <t>昭和の日</t>
  </si>
  <si>
    <t>ぴよちゃん広場
離任式</t>
  </si>
  <si>
    <t>午後保育開始
（年少）</t>
  </si>
  <si>
    <t>　　　　　聴力５年&lt;健診ｱﾝｹｰﾄ回収&gt;　
　　　　　内科健診３年13:10～</t>
  </si>
  <si>
    <t>　　　　　　　　　　聴力４年</t>
  </si>
  <si>
    <t>二測定
（体重）</t>
  </si>
  <si>
    <t>午後保育開始（年長）尿検</t>
  </si>
  <si>
    <t>二測定（身長）
尿検</t>
  </si>
  <si>
    <r>
      <t>全校集会・</t>
    </r>
    <r>
      <rPr>
        <sz val="11"/>
        <rFont val="ＭＳ Ｐゴシック"/>
        <family val="3"/>
      </rPr>
      <t>給食開始</t>
    </r>
  </si>
  <si>
    <t>クラブ④（見学）</t>
  </si>
  <si>
    <t>片寄</t>
  </si>
  <si>
    <t>坂</t>
  </si>
  <si>
    <t>持久走前健診</t>
  </si>
  <si>
    <t>5月行事予定表（案）</t>
  </si>
  <si>
    <t>岸和田市立朝陽小学校</t>
  </si>
  <si>
    <t>更女あいさつ運動</t>
  </si>
  <si>
    <t>↑4年</t>
  </si>
  <si>
    <t>色覚検査４年
内科健診幼欠13:10～</t>
  </si>
  <si>
    <t>↑3年</t>
  </si>
  <si>
    <t>視力２年､耳鼻科健1年全･235年抽出13:30～15:00</t>
  </si>
  <si>
    <t>視力予備日､耳鼻科健診幼・4年全･6年抽出13:30～</t>
  </si>
  <si>
    <t>↓3年</t>
  </si>
  <si>
    <t>↑2年</t>
  </si>
  <si>
    <t>＜尿検２次配布＞</t>
  </si>
  <si>
    <t>尿検２次･眼科健診1年全･2～6年抽出9:30～</t>
  </si>
  <si>
    <t>職員係り打ち合わせ</t>
  </si>
  <si>
    <t>↓2年</t>
  </si>
  <si>
    <t>遠足下見</t>
  </si>
  <si>
    <t xml:space="preserve">全校体育 </t>
  </si>
  <si>
    <t>演劇鑑賞会・委員会②</t>
  </si>
  <si>
    <t>スポーツテスト</t>
  </si>
  <si>
    <t>4年社会見学・スポーツテスト予備</t>
  </si>
  <si>
    <t>夏休み</t>
  </si>
  <si>
    <t>市内教員研修１３：１５～</t>
  </si>
  <si>
    <t>入学式　</t>
  </si>
  <si>
    <r>
      <t>個人懇談　</t>
    </r>
    <r>
      <rPr>
        <sz val="12"/>
        <color indexed="10"/>
        <rFont val="ＭＳ Ｐゴシック"/>
        <family val="3"/>
      </rPr>
      <t>13：20～</t>
    </r>
  </si>
  <si>
    <r>
      <t xml:space="preserve">全校集会 </t>
    </r>
    <r>
      <rPr>
        <sz val="12"/>
        <color indexed="10"/>
        <rFont val="ＭＳ Ｐゴシック"/>
        <family val="3"/>
      </rPr>
      <t>市内教員研修会１４：３０～</t>
    </r>
  </si>
  <si>
    <r>
      <t>終業式　</t>
    </r>
    <r>
      <rPr>
        <sz val="12"/>
        <color indexed="10"/>
        <rFont val="ＭＳ Ｐゴシック"/>
        <family val="3"/>
      </rPr>
      <t>11：30～</t>
    </r>
  </si>
  <si>
    <r>
      <t>たてわり②</t>
    </r>
    <r>
      <rPr>
        <sz val="12"/>
        <color indexed="10"/>
        <rFont val="ＭＳ Ｐゴシック"/>
        <family val="3"/>
      </rPr>
      <t>校内教員研修１３：３０～</t>
    </r>
    <r>
      <rPr>
        <sz val="12"/>
        <rFont val="ＭＳ Ｐゴシック"/>
        <family val="3"/>
      </rPr>
      <t xml:space="preserve">
</t>
    </r>
  </si>
  <si>
    <r>
      <t>学習参観・懇談・ＰＴＡ総会　</t>
    </r>
    <r>
      <rPr>
        <sz val="12"/>
        <color indexed="10"/>
        <rFont val="ＭＳ Ｐゴシック"/>
        <family val="3"/>
      </rPr>
      <t>１４：３０～</t>
    </r>
  </si>
  <si>
    <t>注１：1年生は4月9日～4月1８日まで11時半頃を目安に下校します。
注２：上記の予定は4/14現在の予定です。行事等は変更することもありますのでご了承ください。　　</t>
  </si>
  <si>
    <r>
      <t>始業式・着任式　</t>
    </r>
    <r>
      <rPr>
        <sz val="12"/>
        <color indexed="10"/>
        <rFont val="ＭＳ Ｐゴシック"/>
        <family val="3"/>
      </rPr>
      <t>１１：３５～</t>
    </r>
  </si>
  <si>
    <t>1年のみ１１：３０～</t>
  </si>
  <si>
    <r>
      <t>対面式・給食開始　</t>
    </r>
    <r>
      <rPr>
        <sz val="12"/>
        <color indexed="10"/>
        <rFont val="ＭＳ Ｐゴシック"/>
        <family val="3"/>
      </rPr>
      <t>1年のみ１１：３０～</t>
    </r>
  </si>
  <si>
    <r>
      <t>家庭訪問　　</t>
    </r>
    <r>
      <rPr>
        <sz val="12"/>
        <color indexed="10"/>
        <rFont val="ＭＳ Ｐゴシック"/>
        <family val="3"/>
      </rPr>
      <t>１３：１０</t>
    </r>
    <r>
      <rPr>
        <sz val="12"/>
        <color indexed="10"/>
        <rFont val="ＭＳ Ｐゴシック"/>
        <family val="3"/>
      </rPr>
      <t>～</t>
    </r>
  </si>
  <si>
    <r>
      <t>家庭訪問　</t>
    </r>
    <r>
      <rPr>
        <sz val="12"/>
        <color indexed="10"/>
        <rFont val="ＭＳ Ｐゴシック"/>
        <family val="3"/>
      </rPr>
      <t>　１３：１０～</t>
    </r>
  </si>
  <si>
    <r>
      <t>家庭訪問　　</t>
    </r>
    <r>
      <rPr>
        <sz val="12"/>
        <color indexed="10"/>
        <rFont val="ＭＳ Ｐゴシック"/>
        <family val="3"/>
      </rPr>
      <t>１３：１０～</t>
    </r>
  </si>
  <si>
    <r>
      <rPr>
        <sz val="12"/>
        <color indexed="17"/>
        <rFont val="ＭＳ Ｐゴシック"/>
        <family val="3"/>
      </rPr>
      <t>感謝の集い</t>
    </r>
    <r>
      <rPr>
        <sz val="12"/>
        <color indexed="10"/>
        <rFont val="ＭＳ Ｐゴシック"/>
        <family val="3"/>
      </rPr>
      <t>一斉下校訓練１３：４０～</t>
    </r>
  </si>
  <si>
    <r>
      <t>運動会８：３０～</t>
    </r>
    <r>
      <rPr>
        <sz val="12"/>
        <color indexed="10"/>
        <rFont val="ＭＳ Ｐゴシック"/>
        <family val="3"/>
      </rPr>
      <t>中止の場合は午前中授業</t>
    </r>
  </si>
  <si>
    <t>更女あいさつ運動</t>
  </si>
  <si>
    <r>
      <t>更女あいさつ運動　離任式　</t>
    </r>
    <r>
      <rPr>
        <sz val="12"/>
        <color indexed="10"/>
        <rFont val="ＭＳ Ｐゴシック"/>
        <family val="3"/>
      </rPr>
      <t>１２：２０～</t>
    </r>
  </si>
  <si>
    <t>家庭訪問予備日　更女あいさつ運動</t>
  </si>
  <si>
    <r>
      <t>委員会①　</t>
    </r>
    <r>
      <rPr>
        <sz val="12"/>
        <color indexed="10"/>
        <rFont val="ＭＳ Ｐゴシック"/>
        <family val="3"/>
      </rPr>
      <t>1年のみ１１：３０～</t>
    </r>
  </si>
  <si>
    <t>市民協総会
19:00～</t>
  </si>
  <si>
    <t>たてわり編成会議</t>
  </si>
  <si>
    <t>郵便振替
ひまこす交流１の１</t>
  </si>
  <si>
    <t>ひまこす交流１の３</t>
  </si>
  <si>
    <t>三推進
歓送迎会18:00</t>
  </si>
  <si>
    <t>ＰＴＡ実行
泉南人権総会</t>
  </si>
  <si>
    <t>全校体育　係り打ち合わせ6限</t>
  </si>
  <si>
    <t>小中連携・野村中入学説明会</t>
  </si>
  <si>
    <t>ＰＴＡソフトボール</t>
  </si>
  <si>
    <t>全校集会</t>
  </si>
  <si>
    <t>こどもの日の集い
家庭訪問予備</t>
  </si>
  <si>
    <t>内科健診・観劇会
ぴよちゃん広場</t>
  </si>
  <si>
    <t>体重測定</t>
  </si>
  <si>
    <t>物故者追悼式</t>
  </si>
  <si>
    <t>こども会お別れ会</t>
  </si>
  <si>
    <t>市子蓮校区対抗ソフトボール大会</t>
  </si>
  <si>
    <t>市民スポーツカー二バル</t>
  </si>
  <si>
    <t>耳鼻科健診</t>
  </si>
  <si>
    <t>ひよこランド
すくすく相談</t>
  </si>
  <si>
    <t>親子で遊ぼう会</t>
  </si>
  <si>
    <t>千喜利保育所との交流</t>
  </si>
  <si>
    <t>ぴよちゃん広場</t>
  </si>
  <si>
    <t>だんじり会館遠足</t>
  </si>
  <si>
    <t>避難訓円</t>
  </si>
  <si>
    <t>月末統計</t>
  </si>
  <si>
    <t>眼科健診
(9:30～)</t>
  </si>
  <si>
    <t>全校体育 ・特設練習開始
小教研</t>
  </si>
  <si>
    <t>視力４年
内科健診２年13:10～</t>
  </si>
  <si>
    <t>視力３年
心検予備12:50(野村中)</t>
  </si>
  <si>
    <t>感謝の集い　
小中連携一斉下校訓練</t>
  </si>
  <si>
    <t>視力１年</t>
  </si>
  <si>
    <t>　親子ふれあい会
　　　　ミニ菜園</t>
  </si>
  <si>
    <t>　　　誕生会</t>
  </si>
  <si>
    <t>↓4年</t>
  </si>
  <si>
    <t>ひまこす交流1-2
リコーダー講習</t>
  </si>
  <si>
    <t>クラブ⑤（最終）</t>
  </si>
  <si>
    <t>職業体験</t>
  </si>
  <si>
    <t>心臓2次(城内小）
9:30～</t>
  </si>
  <si>
    <t>給食開始</t>
  </si>
  <si>
    <t>遠足予備</t>
  </si>
  <si>
    <t>こどもの会運動会</t>
  </si>
  <si>
    <t>泉支研観劇会</t>
  </si>
  <si>
    <t>集会</t>
  </si>
  <si>
    <t>委員会②</t>
  </si>
  <si>
    <t>6年非行防止教室</t>
  </si>
  <si>
    <t>文化の日・市民スポーツカーニバル</t>
  </si>
  <si>
    <t>全校集会・給食開始</t>
  </si>
  <si>
    <t>こども会卓球大会</t>
  </si>
  <si>
    <t>入学説明会</t>
  </si>
  <si>
    <t>委員会⑥</t>
  </si>
  <si>
    <t>中学校卒業式</t>
  </si>
  <si>
    <t>クラブ②</t>
  </si>
  <si>
    <t>こどもまつり</t>
  </si>
  <si>
    <t>日</t>
  </si>
  <si>
    <t>　　　　　　　　　　　　</t>
  </si>
  <si>
    <t>給食終了</t>
  </si>
  <si>
    <t>　　　　　　　　　　　　　</t>
  </si>
  <si>
    <t>　　　　　　　　　　　</t>
  </si>
  <si>
    <r>
      <t>全校集会・</t>
    </r>
    <r>
      <rPr>
        <sz val="12"/>
        <color indexed="10"/>
        <rFont val="ＭＳ Ｐゴシック"/>
        <family val="3"/>
      </rPr>
      <t>校内教員研修13:30～</t>
    </r>
  </si>
  <si>
    <r>
      <t>たてわり③・</t>
    </r>
    <r>
      <rPr>
        <sz val="12"/>
        <color indexed="10"/>
        <rFont val="ＭＳ Ｐゴシック"/>
        <family val="3"/>
      </rPr>
      <t>校内教員研修13:30～</t>
    </r>
  </si>
  <si>
    <r>
      <t>土曜参観・作品展　</t>
    </r>
    <r>
      <rPr>
        <sz val="12"/>
        <color indexed="10"/>
        <rFont val="ＭＳ Ｐゴシック"/>
        <family val="3"/>
      </rPr>
      <t>１１：４５～</t>
    </r>
  </si>
  <si>
    <r>
      <t xml:space="preserve">地区祭礼（授業３限）  </t>
    </r>
    <r>
      <rPr>
        <sz val="12"/>
        <color indexed="10"/>
        <rFont val="ＭＳ Ｐゴシック"/>
        <family val="3"/>
      </rPr>
      <t>１２：１０～</t>
    </r>
  </si>
  <si>
    <r>
      <rPr>
        <sz val="12"/>
        <rFont val="ＭＳ Ｐゴシック"/>
        <family val="3"/>
      </rPr>
      <t>全校集会・</t>
    </r>
    <r>
      <rPr>
        <sz val="12"/>
        <color indexed="10"/>
        <rFont val="ＭＳ Ｐゴシック"/>
        <family val="3"/>
      </rPr>
      <t>市内教員研修</t>
    </r>
    <r>
      <rPr>
        <sz val="12"/>
        <color indexed="10"/>
        <rFont val="ＭＳ Ｐゴシック"/>
        <family val="3"/>
      </rPr>
      <t>１３：１５～</t>
    </r>
  </si>
  <si>
    <r>
      <t>修業式</t>
    </r>
    <r>
      <rPr>
        <sz val="12"/>
        <color indexed="10"/>
        <rFont val="ＭＳ Ｐゴシック"/>
        <family val="3"/>
      </rPr>
      <t>　11:30～</t>
    </r>
    <r>
      <rPr>
        <sz val="12"/>
        <color indexed="10"/>
        <rFont val="ＭＳ Ｐゴシック"/>
        <family val="3"/>
      </rPr>
      <t>?</t>
    </r>
  </si>
  <si>
    <t>木</t>
  </si>
  <si>
    <r>
      <t>全校集会</t>
    </r>
    <r>
      <rPr>
        <sz val="12"/>
        <color indexed="10"/>
        <rFont val="ＭＳ Ｐゴシック"/>
        <family val="3"/>
      </rPr>
      <t>　</t>
    </r>
  </si>
  <si>
    <r>
      <t>給食終了　大掃除</t>
    </r>
    <r>
      <rPr>
        <sz val="12"/>
        <color indexed="10"/>
        <rFont val="ＭＳ Ｐゴシック"/>
        <family val="3"/>
      </rPr>
      <t>　</t>
    </r>
  </si>
  <si>
    <r>
      <rPr>
        <sz val="12"/>
        <rFont val="ＭＳ Ｐゴシック"/>
        <family val="3"/>
      </rPr>
      <t>全校集会</t>
    </r>
    <r>
      <rPr>
        <sz val="12"/>
        <color indexed="10"/>
        <rFont val="ＭＳ Ｐゴシック"/>
        <family val="3"/>
      </rPr>
      <t>・市内教員研修</t>
    </r>
    <r>
      <rPr>
        <sz val="12"/>
        <color indexed="10"/>
        <rFont val="ＭＳ Ｐゴシック"/>
        <family val="3"/>
      </rPr>
      <t>１３：１５～</t>
    </r>
  </si>
  <si>
    <t>春季休業開始</t>
  </si>
  <si>
    <r>
      <t>授業参観・懇談会</t>
    </r>
    <r>
      <rPr>
        <sz val="12"/>
        <color indexed="10"/>
        <rFont val="ＭＳ Ｐゴシック"/>
        <family val="3"/>
      </rPr>
      <t>１４：３０～</t>
    </r>
  </si>
  <si>
    <t>更女あいさつ運動</t>
  </si>
  <si>
    <t>クラブ⑤・5年非行防止教室・更女あいさつ運動</t>
  </si>
  <si>
    <t>委員会後期①・更女あいさつ運動</t>
  </si>
  <si>
    <t>クラブ③・更女あいさつ運動</t>
  </si>
  <si>
    <t>委員会⑤・更女あいさつ運動</t>
  </si>
  <si>
    <t xml:space="preserve">たてわり④
</t>
  </si>
  <si>
    <r>
      <t>全校集会 ・授業参観・懇談会</t>
    </r>
    <r>
      <rPr>
        <sz val="11"/>
        <color indexed="10"/>
        <rFont val="ＭＳ Ｐゴシック"/>
        <family val="3"/>
      </rPr>
      <t>14:30</t>
    </r>
    <r>
      <rPr>
        <sz val="11"/>
        <color indexed="10"/>
        <rFont val="ＭＳ Ｐゴシック"/>
        <family val="3"/>
      </rPr>
      <t>～</t>
    </r>
  </si>
  <si>
    <r>
      <t>個人懇談　　　　</t>
    </r>
    <r>
      <rPr>
        <sz val="12"/>
        <color indexed="10"/>
        <rFont val="ＭＳ Ｐゴシック"/>
        <family val="3"/>
      </rPr>
      <t>１３：２０～</t>
    </r>
  </si>
  <si>
    <r>
      <t xml:space="preserve">個人懇談　 　　  </t>
    </r>
    <r>
      <rPr>
        <sz val="12"/>
        <color indexed="10"/>
        <rFont val="ＭＳ Ｐゴシック"/>
        <family val="3"/>
      </rPr>
      <t>１３：２０～</t>
    </r>
  </si>
  <si>
    <r>
      <t>終業式　　　　　</t>
    </r>
    <r>
      <rPr>
        <sz val="12"/>
        <color indexed="10"/>
        <rFont val="ＭＳ Ｐゴシック"/>
        <family val="3"/>
      </rPr>
      <t>１１：３０～</t>
    </r>
  </si>
  <si>
    <r>
      <t>始業式・委員会⑤</t>
    </r>
    <r>
      <rPr>
        <sz val="9"/>
        <color indexed="10"/>
        <rFont val="ＭＳ Ｐゴシック"/>
        <family val="3"/>
      </rPr>
      <t>1～4年11:30、５６年12:00</t>
    </r>
  </si>
  <si>
    <r>
      <t>始業式・委員会④</t>
    </r>
    <r>
      <rPr>
        <sz val="9"/>
        <color indexed="10"/>
        <rFont val="ＭＳ Ｐゴシック"/>
        <family val="3"/>
      </rPr>
      <t>1～4年11:30、５６年12:00</t>
    </r>
  </si>
  <si>
    <r>
      <t>たてわり⑤</t>
    </r>
    <r>
      <rPr>
        <sz val="12"/>
        <color indexed="10"/>
        <rFont val="ＭＳ Ｐゴシック"/>
        <family val="3"/>
      </rPr>
      <t>校内教員研修13:30～</t>
    </r>
  </si>
  <si>
    <r>
      <t>全校集会・野村中研究発表</t>
    </r>
    <r>
      <rPr>
        <sz val="11"/>
        <color indexed="10"/>
        <rFont val="ＭＳ Ｐゴシック"/>
        <family val="3"/>
      </rPr>
      <t>下校未定</t>
    </r>
  </si>
  <si>
    <r>
      <t>たてわり⑥</t>
    </r>
    <r>
      <rPr>
        <sz val="12"/>
        <color indexed="10"/>
        <rFont val="ＭＳ Ｐゴシック"/>
        <family val="3"/>
      </rPr>
      <t>市内教員研修１３:１５～</t>
    </r>
  </si>
  <si>
    <t>市内教員研修　１３：１５～</t>
  </si>
  <si>
    <r>
      <t>卒業式準備</t>
    </r>
    <r>
      <rPr>
        <sz val="12"/>
        <color indexed="10"/>
        <rFont val="ＭＳ Ｐゴシック"/>
        <family val="3"/>
      </rPr>
      <t>1～4年・6年13:40～</t>
    </r>
  </si>
  <si>
    <t>卒業式５６年のみ登校</t>
  </si>
  <si>
    <t>創立記念日１１５周年</t>
  </si>
  <si>
    <t>野村中学校入学体験・入学説明会</t>
  </si>
  <si>
    <t>いつもありがとうございます。
来年度もぜひ
よろしくお願い致します。</t>
  </si>
  <si>
    <t>クラブ後期①</t>
  </si>
  <si>
    <t>修学旅行（伊勢方面）　　　　　　</t>
  </si>
  <si>
    <t>修学旅行（伊勢方面）</t>
  </si>
  <si>
    <t>クラブ⑤最終</t>
  </si>
  <si>
    <t>幼稚園修了式</t>
  </si>
  <si>
    <t>たてわり①</t>
  </si>
  <si>
    <t>研究全体会</t>
  </si>
  <si>
    <t>月末統計・小教研</t>
  </si>
  <si>
    <t>P交通安全
6-3,2-3</t>
  </si>
  <si>
    <t>↑４年</t>
  </si>
  <si>
    <t>あいさつ運動　６月１５日（水）～７月４日（月）</t>
  </si>
  <si>
    <t>連合こども会納涼大会</t>
  </si>
  <si>
    <t>朝陽サンデー（絆）</t>
  </si>
  <si>
    <t>　　　　　　　　　　　岸和田市立朝陽小学校</t>
  </si>
  <si>
    <t>　　　7月行事予定表（案）</t>
  </si>
  <si>
    <t>8月後半～9月中2時間の校務用パソコン研修</t>
  </si>
  <si>
    <t>会議・研修等</t>
  </si>
  <si>
    <t>ＰＴＡ
来校者等</t>
  </si>
  <si>
    <t>学年会</t>
  </si>
  <si>
    <t>イングリッシュトライアル～12/7</t>
  </si>
  <si>
    <r>
      <t>１３：０５～　１３：３５　大掃除</t>
    </r>
    <r>
      <rPr>
        <b/>
        <sz val="11"/>
        <color indexed="8"/>
        <rFont val="Calibri"/>
        <family val="2"/>
      </rPr>
      <t xml:space="preserve"> </t>
    </r>
  </si>
  <si>
    <t>↓４年</t>
  </si>
  <si>
    <t>↑３年</t>
  </si>
  <si>
    <t>↓３年</t>
  </si>
  <si>
    <t>音楽会準備</t>
  </si>
  <si>
    <t>朝陽まつり</t>
  </si>
  <si>
    <t>春季休業</t>
  </si>
  <si>
    <t>平成29年度</t>
  </si>
  <si>
    <t>土</t>
  </si>
  <si>
    <t>木</t>
  </si>
  <si>
    <t>月</t>
  </si>
  <si>
    <t>土</t>
  </si>
  <si>
    <t>火</t>
  </si>
  <si>
    <t>金</t>
  </si>
  <si>
    <t>日</t>
  </si>
  <si>
    <t>金</t>
  </si>
  <si>
    <t>秋分の日</t>
  </si>
  <si>
    <t>給食開始</t>
  </si>
  <si>
    <t>教育課程</t>
  </si>
  <si>
    <t>遠足</t>
  </si>
  <si>
    <t>振替休日</t>
  </si>
  <si>
    <t>卒業式？</t>
  </si>
  <si>
    <t>小教研総会</t>
  </si>
  <si>
    <t>観劇</t>
  </si>
  <si>
    <t>対面式</t>
  </si>
  <si>
    <t>火</t>
  </si>
  <si>
    <t>.</t>
  </si>
  <si>
    <t>大人教夏季研</t>
  </si>
  <si>
    <t>大人教夏季研</t>
  </si>
  <si>
    <t>文化の日市民スポーツカー二バル</t>
  </si>
  <si>
    <t>泉南人権研究集会</t>
  </si>
  <si>
    <t>岸人権総会</t>
  </si>
  <si>
    <t>全校集会</t>
  </si>
  <si>
    <t>遠足予備</t>
  </si>
  <si>
    <t>たてわり⑤</t>
  </si>
  <si>
    <t>クラブ④</t>
  </si>
  <si>
    <t>職員結核健診9:40～</t>
  </si>
  <si>
    <t>始業式3限授業　着任式
入園式</t>
  </si>
  <si>
    <t>土曜参観・校内作品展
教育講演会</t>
  </si>
  <si>
    <t>中学校卒業式</t>
  </si>
  <si>
    <t>幼稚園修了式？</t>
  </si>
  <si>
    <t>泉支研学習発表会</t>
  </si>
  <si>
    <t>たてわり①</t>
  </si>
  <si>
    <t>たてわり②</t>
  </si>
  <si>
    <t>クラブ⑤</t>
  </si>
  <si>
    <t>たてわり④</t>
  </si>
  <si>
    <t>たてわり③</t>
  </si>
  <si>
    <t>委員会②</t>
  </si>
  <si>
    <t>クラブ③</t>
  </si>
  <si>
    <t>委員会⑤＋⑥</t>
  </si>
  <si>
    <t>クラブ⑤＋⑤</t>
  </si>
  <si>
    <t>入学式・救命処置エビペン　</t>
  </si>
  <si>
    <t>全校集会・入学説明会</t>
  </si>
  <si>
    <t>全校集会・たてわり⑥</t>
  </si>
  <si>
    <t>小教研14:00</t>
  </si>
  <si>
    <t>尿検２次</t>
  </si>
  <si>
    <t>眼科健診９：３０～</t>
  </si>
  <si>
    <t>内科健診（渡辺Dr)</t>
  </si>
  <si>
    <t>心臓検診1次９：００
内科健診（渡辺Dr)</t>
  </si>
  <si>
    <t>内科健診幼欠（渡辺Dr)</t>
  </si>
  <si>
    <t>こども会運動会準備</t>
  </si>
  <si>
    <t>ドッジボール大会</t>
  </si>
  <si>
    <t>ソフトボール保護者会午前中
連合子ども会育成指導者連絡協議会18～</t>
  </si>
  <si>
    <t>学習参観・PTA総会尿検1次</t>
  </si>
  <si>
    <t>泉南人権総会</t>
  </si>
  <si>
    <t>感謝の集い
　小中連携一斉下校訓練</t>
  </si>
  <si>
    <t>※基本的に毎週水曜日は集会日。たてわりがある時は、それにかわる。</t>
  </si>
  <si>
    <t>内科健診（村尾Dr)</t>
  </si>
  <si>
    <t>q</t>
  </si>
  <si>
    <t>ソフトボー+D4:D20ル体験午前中</t>
  </si>
  <si>
    <t xml:space="preserve"> 全国学力調査・岸人権総会
1年　給食開始</t>
  </si>
  <si>
    <r>
      <rPr>
        <sz val="9"/>
        <rFont val="ＭＳ Ｐゴシック"/>
        <family val="3"/>
      </rPr>
      <t>全校集会・内科健診（村尾Dｒ）
小教研総会</t>
    </r>
  </si>
  <si>
    <r>
      <t>全校集会・</t>
    </r>
    <r>
      <rPr>
        <sz val="8"/>
        <rFont val="ＭＳ Ｐゴシック"/>
        <family val="3"/>
      </rPr>
      <t>家庭訪問
尿検1次予備</t>
    </r>
  </si>
  <si>
    <t>内科健診（村尾Dr)
ミマモルメ保護者説明会</t>
  </si>
  <si>
    <r>
      <t xml:space="preserve">遠足下見・
</t>
    </r>
    <r>
      <rPr>
        <sz val="8"/>
        <rFont val="ＭＳ Ｐゴシック"/>
        <family val="3"/>
      </rPr>
      <t>野村中学校入学式
アレルギー　</t>
    </r>
  </si>
  <si>
    <t>　委員会②</t>
  </si>
  <si>
    <r>
      <t xml:space="preserve">全校体育 ・特設練習開始
</t>
    </r>
    <r>
      <rPr>
        <sz val="9"/>
        <rFont val="ＭＳ Ｐゴシック"/>
        <family val="3"/>
      </rPr>
      <t>小教研</t>
    </r>
  </si>
  <si>
    <t>耳鼻科健診13:30～
職員打ち合わせ</t>
  </si>
  <si>
    <t>心検2次
耳鼻科健診１３：３０～</t>
  </si>
  <si>
    <t>歯科健診</t>
  </si>
  <si>
    <t>歯科健診1･</t>
  </si>
  <si>
    <r>
      <rPr>
        <sz val="11"/>
        <rFont val="ＭＳ Ｐゴシック"/>
        <family val="3"/>
      </rPr>
      <t>全校集会・小教研14:00</t>
    </r>
  </si>
  <si>
    <r>
      <t>全校集会・</t>
    </r>
    <r>
      <rPr>
        <sz val="11"/>
        <rFont val="ＭＳ Ｐゴシック"/>
        <family val="3"/>
      </rPr>
      <t>小教研</t>
    </r>
  </si>
  <si>
    <r>
      <t>水練学校・</t>
    </r>
    <r>
      <rPr>
        <sz val="11"/>
        <rFont val="ＭＳ Ｐゴシック"/>
        <family val="3"/>
      </rPr>
      <t>三部会・三推進</t>
    </r>
  </si>
  <si>
    <r>
      <rPr>
        <sz val="9"/>
        <rFont val="ＭＳ Ｐゴシック"/>
        <family val="3"/>
      </rPr>
      <t>臨海学校（５年</t>
    </r>
    <r>
      <rPr>
        <sz val="10"/>
        <rFont val="ＭＳ Ｐゴシック"/>
        <family val="3"/>
      </rPr>
      <t xml:space="preserve">）
</t>
    </r>
    <r>
      <rPr>
        <sz val="9"/>
        <rFont val="ＭＳ Ｐゴシック"/>
        <family val="3"/>
      </rPr>
      <t>教育課程</t>
    </r>
  </si>
  <si>
    <r>
      <t>全校集会、</t>
    </r>
    <r>
      <rPr>
        <sz val="11"/>
        <rFont val="ＭＳ Ｐゴシック"/>
        <family val="3"/>
      </rPr>
      <t>授業参観</t>
    </r>
  </si>
  <si>
    <r>
      <rPr>
        <sz val="11"/>
        <rFont val="ＭＳ Ｐゴシック"/>
        <family val="3"/>
      </rPr>
      <t>全校集会・小教研14:00～</t>
    </r>
  </si>
  <si>
    <r>
      <rPr>
        <sz val="8"/>
        <rFont val="ＭＳ Ｐゴシック"/>
        <family val="3"/>
      </rPr>
      <t>全校集会</t>
    </r>
    <r>
      <rPr>
        <sz val="8"/>
        <rFont val="ＭＳ Ｐゴシック"/>
        <family val="3"/>
      </rPr>
      <t>・</t>
    </r>
    <r>
      <rPr>
        <sz val="8"/>
        <color indexed="10"/>
        <rFont val="ＭＳ Ｐゴシック"/>
        <family val="3"/>
      </rPr>
      <t>連合音楽会</t>
    </r>
  </si>
  <si>
    <r>
      <t>全校集会・</t>
    </r>
    <r>
      <rPr>
        <sz val="11"/>
        <rFont val="ＭＳ Ｐゴシック"/>
        <family val="3"/>
      </rPr>
      <t>小教研14:00</t>
    </r>
  </si>
  <si>
    <t>始業式　委員会④4限　</t>
  </si>
  <si>
    <r>
      <rPr>
        <sz val="11"/>
        <rFont val="ＭＳ Ｐゴシック"/>
        <family val="3"/>
      </rPr>
      <t>全校集会・小教研　</t>
    </r>
  </si>
  <si>
    <t>校内音楽会</t>
  </si>
  <si>
    <t>耳鼻科健診13:30～尿２次検査
職員打ち合わせ</t>
  </si>
  <si>
    <t>尿検査予備</t>
  </si>
  <si>
    <t>心臓２次健診</t>
  </si>
  <si>
    <t>金</t>
  </si>
  <si>
    <t>日</t>
  </si>
  <si>
    <t>火</t>
  </si>
  <si>
    <t>火</t>
  </si>
  <si>
    <t>木</t>
  </si>
  <si>
    <t>松村</t>
  </si>
  <si>
    <t>南</t>
  </si>
  <si>
    <t>宮出</t>
  </si>
  <si>
    <t>生指</t>
  </si>
  <si>
    <t>高</t>
  </si>
  <si>
    <t>中</t>
  </si>
  <si>
    <t>２年
生指</t>
  </si>
  <si>
    <t>入園式
始業式</t>
  </si>
  <si>
    <t xml:space="preserve">始業式3限授業　
着任式
</t>
  </si>
  <si>
    <t>耳鼻科健診13:30～
尿検２次</t>
  </si>
  <si>
    <t>金</t>
  </si>
  <si>
    <t>個人懇談会</t>
  </si>
  <si>
    <t>　　　　　　　　　&lt;保健書類配布&gt;</t>
  </si>
  <si>
    <t>全校集会
小教研総会</t>
  </si>
  <si>
    <t>内科健診（村尾Dr)６年
二測定３・４年</t>
  </si>
  <si>
    <t xml:space="preserve">内科健診（渡辺Dr)３年
二測定１・２年
</t>
  </si>
  <si>
    <t>内科健診（村尾Dｒ)４年
聴力３年</t>
  </si>
  <si>
    <t>内科健診(村尾Dｒ)２年
聴力１年</t>
  </si>
  <si>
    <t>内科健診（渡辺Dr)１年
聴力２年　健診アンケート回収</t>
  </si>
  <si>
    <t>　　　　　尿検1次予備
　　　　　聴力４年　</t>
  </si>
  <si>
    <t>心臓検診1次９：００</t>
  </si>
  <si>
    <t>&lt;尿検査ｾｯﾄ配布&gt;
内科健診(渡辺Dｒ)5年</t>
  </si>
  <si>
    <t>※５限までの授業の日に内科健診がある学年（３年１４日、２年１９日、１年２１日）は下校時刻が少し遅くなる可能性あり。</t>
  </si>
  <si>
    <t>　　　　　　　　尿検1次</t>
  </si>
  <si>
    <t>野村中学校入学式</t>
  </si>
  <si>
    <t>更女あいさつ</t>
  </si>
  <si>
    <t>更女あいさつ</t>
  </si>
  <si>
    <t>更女あいさつ</t>
  </si>
  <si>
    <t>更女あいさつ</t>
  </si>
  <si>
    <t>更女あいさつ</t>
  </si>
  <si>
    <t>更女あいさつ</t>
  </si>
  <si>
    <t>朝陽小学校　2９年度の主な行事予定</t>
  </si>
  <si>
    <t>１０日（月）</t>
  </si>
  <si>
    <t>　　　　　&lt;保健書類配布&gt;</t>
  </si>
  <si>
    <t>１１日（火）</t>
  </si>
  <si>
    <t>2年～6年給食開始</t>
  </si>
  <si>
    <t>１年との対面式</t>
  </si>
  <si>
    <t>1７日（月）</t>
  </si>
  <si>
    <t>１８日（火）</t>
  </si>
  <si>
    <t>２５日（火）</t>
  </si>
  <si>
    <t>２７日（木）</t>
  </si>
  <si>
    <t>２８日（金）</t>
  </si>
  <si>
    <t>朝陽小学校　2９年度４月・５月の主な予定と下校時刻</t>
  </si>
  <si>
    <t>６日（木）</t>
  </si>
  <si>
    <t>１２日（水）</t>
  </si>
  <si>
    <t>１０日（水）</t>
  </si>
  <si>
    <t>感謝の集い</t>
  </si>
  <si>
    <t>１１日（木）</t>
  </si>
  <si>
    <t>遠足</t>
  </si>
  <si>
    <r>
      <rPr>
        <sz val="14"/>
        <rFont val="HGS創英角ﾎﾟｯﾌﾟ体"/>
        <family val="3"/>
      </rPr>
      <t>＊4月1０日～1７日の1年生の下校は11時４0分になります。
　　　　（給食が始まる1８日からは、14時40分となります。）</t>
    </r>
    <r>
      <rPr>
        <sz val="14"/>
        <color indexed="10"/>
        <rFont val="ＭＳ Ｐ明朝"/>
        <family val="1"/>
      </rPr>
      <t xml:space="preserve">
</t>
    </r>
    <r>
      <rPr>
        <sz val="14"/>
        <color indexed="8"/>
        <rFont val="HG丸ｺﾞｼｯｸM-PRO"/>
        <family val="3"/>
      </rPr>
      <t xml:space="preserve">
＊2９年3月時点の予定ですので変更することもあります。ご了承ください。</t>
    </r>
  </si>
  <si>
    <t>アレルギー対応研修</t>
  </si>
  <si>
    <t>年間計画会議Ⅰ</t>
  </si>
  <si>
    <t>三推進・三部会</t>
  </si>
  <si>
    <t xml:space="preserve">年間計画会議Ⅱ
</t>
  </si>
  <si>
    <t>備考</t>
  </si>
  <si>
    <t>心臓２次健診9:50～（大宮小）</t>
  </si>
  <si>
    <t>児童引継ぎ会議</t>
  </si>
  <si>
    <t>三部会　三推進
支援・通担連絡会　</t>
  </si>
  <si>
    <t>学習参観・学級懇談会
PTA総会</t>
  </si>
  <si>
    <t>　　　　　　　　視力６年</t>
  </si>
  <si>
    <t>　　　　　　　　視力５年</t>
  </si>
  <si>
    <t>6年非行防止教室５限</t>
  </si>
  <si>
    <t>５年非行防止教室３限</t>
  </si>
  <si>
    <t>こども会運動会予備</t>
  </si>
  <si>
    <r>
      <rPr>
        <sz val="9"/>
        <rFont val="ＭＳ Ｐゴシック"/>
        <family val="3"/>
      </rPr>
      <t xml:space="preserve">感謝の集い
</t>
    </r>
    <r>
      <rPr>
        <sz val="9"/>
        <color indexed="10"/>
        <rFont val="ＭＳ Ｐゴシック"/>
        <family val="3"/>
      </rPr>
      <t>　</t>
    </r>
    <r>
      <rPr>
        <sz val="9"/>
        <rFont val="ＭＳ Ｐゴシック"/>
        <family val="3"/>
      </rPr>
      <t>小中連携一斉下校訓練</t>
    </r>
  </si>
  <si>
    <t>PTA総会</t>
  </si>
  <si>
    <t>職員打ち合わせ</t>
  </si>
  <si>
    <t>内科健診幼欠（渡辺Dr)歓送迎会</t>
  </si>
  <si>
    <t>三推進</t>
  </si>
  <si>
    <t>三部会
歓送迎会</t>
  </si>
  <si>
    <t>小教研３時半</t>
  </si>
  <si>
    <t>運営委員会</t>
  </si>
  <si>
    <t>職員会議</t>
  </si>
  <si>
    <t>学年会</t>
  </si>
  <si>
    <t>全校体育・係り打ち合わせ6限　月末統計</t>
  </si>
  <si>
    <t>全校集会
家庭訪問(沼・上東・上西）　</t>
  </si>
  <si>
    <t>家庭訪問
(並松・港緑）</t>
  </si>
  <si>
    <t>岸人権総会</t>
  </si>
  <si>
    <t>二測定６年＜保険書類回収＞</t>
  </si>
  <si>
    <t>&lt;保健書類回収最終日＞
二測定５年</t>
  </si>
  <si>
    <t>健診アンケート(耳眼歯・４年色覚)　　　　　聴力５年</t>
  </si>
  <si>
    <t>聴力６年</t>
  </si>
  <si>
    <t>　委員会②　職業体験</t>
  </si>
  <si>
    <t>泉南人権総会　職業体験</t>
  </si>
  <si>
    <t>2年～6年給食開始</t>
  </si>
  <si>
    <t>1８日（火）</t>
  </si>
  <si>
    <t>　２５日（火）</t>
  </si>
  <si>
    <t>学習参観・懇談会・ＰＴＡ総会</t>
  </si>
  <si>
    <t>家庭訪問（沼・上東・上西）</t>
  </si>
  <si>
    <t>家庭訪問（並松・港緑）</t>
  </si>
  <si>
    <t>家庭訪問（岸野・下野・コーポラス）</t>
  </si>
  <si>
    <t>１日（月）</t>
  </si>
  <si>
    <t>２日（火）</t>
  </si>
  <si>
    <t>観劇</t>
  </si>
  <si>
    <t>1０日（水）</t>
  </si>
  <si>
    <t>１１日（木）</t>
  </si>
  <si>
    <t>４日（日）</t>
  </si>
  <si>
    <t>遠足　　※予備日１６日（火）</t>
  </si>
  <si>
    <t>５日（月）</t>
  </si>
  <si>
    <t>１３日（木）
１４日（金）</t>
  </si>
  <si>
    <t>２０日（木）</t>
  </si>
  <si>
    <t>　１５日（金）</t>
  </si>
  <si>
    <t>学習参観・懇談会</t>
  </si>
  <si>
    <t>６日（金）</t>
  </si>
  <si>
    <t>遠足　　※予備日１２日（木）</t>
  </si>
  <si>
    <t>１９日（木）～２０日（金）</t>
  </si>
  <si>
    <t>２５日（水）</t>
  </si>
  <si>
    <t>４日（土）</t>
  </si>
  <si>
    <t>１９日（火）
２０日（水）</t>
  </si>
  <si>
    <t>２２日（金）</t>
  </si>
  <si>
    <t>　９日（火）</t>
  </si>
  <si>
    <t>１６日（金）</t>
  </si>
  <si>
    <t>卒業式（１年～４年生はお休みです）</t>
  </si>
  <si>
    <t>２３日（金）</t>
  </si>
  <si>
    <t>　１５日（木）</t>
  </si>
  <si>
    <t>２６日（水）</t>
  </si>
  <si>
    <t>　２８日（金）</t>
  </si>
  <si>
    <t>運動会　※予備日　７日（水）</t>
  </si>
  <si>
    <t>１９日（水）</t>
  </si>
  <si>
    <t>給食終了</t>
  </si>
  <si>
    <t>２５日(金)～２６日(土)</t>
  </si>
  <si>
    <t>　１日（金）</t>
  </si>
  <si>
    <t>４日（月）</t>
  </si>
  <si>
    <t>給食開始</t>
  </si>
  <si>
    <t>岸和田市連合音楽会</t>
  </si>
  <si>
    <t>土曜参観・校内作品展・PTA教育講演会</t>
  </si>
  <si>
    <t>２１日（木）</t>
  </si>
  <si>
    <t>１０日（水）</t>
  </si>
  <si>
    <t>７日（水）</t>
  </si>
  <si>
    <t>入学説明会</t>
  </si>
  <si>
    <t>２２日（木）</t>
  </si>
  <si>
    <t>　１日（木）</t>
  </si>
  <si>
    <t>厚生会バレーボール予選</t>
  </si>
  <si>
    <t>厚生会運動会</t>
  </si>
  <si>
    <t>厚生会バレーボール決勝</t>
  </si>
  <si>
    <t>ドッジボール大会
朝陽オリンピック</t>
  </si>
  <si>
    <t>厚生会ソフトボール予選
市民協総会</t>
  </si>
  <si>
    <t>市民協総会
19時多目的室</t>
  </si>
  <si>
    <t>幼稚園修了式</t>
  </si>
  <si>
    <r>
      <rPr>
        <sz val="9"/>
        <rFont val="HG丸ｺﾞｼｯｸM-PRO"/>
        <family val="3"/>
      </rPr>
      <t xml:space="preserve">感謝の集い
</t>
    </r>
    <r>
      <rPr>
        <sz val="9"/>
        <rFont val="HG丸ｺﾞｼｯｸM-PRO"/>
        <family val="3"/>
      </rPr>
      <t>小中連携一斉下校訓練</t>
    </r>
  </si>
  <si>
    <t>憲法記念日・
市民</t>
  </si>
  <si>
    <t>入学式</t>
  </si>
  <si>
    <t>午後保育開始
（5歳児）</t>
  </si>
  <si>
    <t>二測定（身長）</t>
  </si>
  <si>
    <t>二測定（体重）</t>
  </si>
  <si>
    <t>ひよこランド</t>
  </si>
  <si>
    <t>午後保育開始
（４歳児）</t>
  </si>
  <si>
    <t>ぴよちゃん広場</t>
  </si>
  <si>
    <t>午後保育開始
（３歳児）</t>
  </si>
  <si>
    <t>誕生会・尿検査
家庭訪問</t>
  </si>
  <si>
    <t>家庭訪問　月末統計
(岸野・下野・コーポラス）</t>
  </si>
  <si>
    <t>　　月末統計</t>
  </si>
  <si>
    <t>全校集会・連合音楽会</t>
  </si>
  <si>
    <t>塩崎</t>
  </si>
  <si>
    <t>１日（金）</t>
  </si>
  <si>
    <t xml:space="preserve">　　　＊H29年3月時点の予定ですので変更することもあります。ご了承ください。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</si>
</sst>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9"/>
      <color indexed="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sz val="14"/>
      <color indexed="8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8"/>
      <color indexed="8"/>
      <name val="HG丸ｺﾞｼｯｸM-PRO"/>
      <family val="3"/>
    </font>
    <font>
      <sz val="6"/>
      <color indexed="8"/>
      <name val="HG丸ｺﾞｼｯｸM-PRO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i/>
      <sz val="11"/>
      <name val="HG丸ｺﾞｼｯｸM-PRO"/>
      <family val="3"/>
    </font>
    <font>
      <sz val="7"/>
      <color indexed="8"/>
      <name val="HG丸ｺﾞｼｯｸM-PRO"/>
      <family val="3"/>
    </font>
    <font>
      <sz val="14"/>
      <color indexed="10"/>
      <name val="ＭＳ Ｐ明朝"/>
      <family val="1"/>
    </font>
    <font>
      <sz val="14"/>
      <name val="HGS創英角ﾎﾟｯﾌﾟ体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8"/>
      <name val="Calibri"/>
      <family val="2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22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AR P丸ゴシック体M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ＭＳ Ｐ明朝"/>
      <family val="1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name val="Calibri"/>
      <family val="3"/>
    </font>
    <font>
      <sz val="6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sz val="10"/>
      <color rgb="FF000000"/>
      <name val="HG丸ｺﾞｼｯｸM-PRO"/>
      <family val="3"/>
    </font>
    <font>
      <sz val="10"/>
      <color rgb="FF000000"/>
      <name val="ＭＳ Ｐゴシック"/>
      <family val="3"/>
    </font>
    <font>
      <sz val="9"/>
      <color rgb="FF000000"/>
      <name val="HG丸ｺﾞｼｯｸM-PRO"/>
      <family val="3"/>
    </font>
    <font>
      <sz val="11"/>
      <color rgb="FF000000"/>
      <name val="HG丸ｺﾞｼｯｸM-PRO"/>
      <family val="3"/>
    </font>
    <font>
      <sz val="16"/>
      <color theme="1"/>
      <name val="HG丸ｺﾞｼｯｸM-PRO"/>
      <family val="3"/>
    </font>
    <font>
      <sz val="12"/>
      <color rgb="FFFF0000"/>
      <name val="Calibri"/>
      <family val="3"/>
    </font>
    <font>
      <sz val="12"/>
      <color rgb="FFFF0000"/>
      <name val="ＭＳ Ｐゴシック"/>
      <family val="3"/>
    </font>
    <font>
      <sz val="16"/>
      <name val="Calibri"/>
      <family val="3"/>
    </font>
    <font>
      <sz val="22"/>
      <color rgb="FFFF0000"/>
      <name val="Calibri"/>
      <family val="3"/>
    </font>
    <font>
      <sz val="12"/>
      <color theme="1"/>
      <name val="ＭＳ Ｐゴシック"/>
      <family val="3"/>
    </font>
    <font>
      <sz val="12"/>
      <color rgb="FF000000"/>
      <name val="ＭＳ Ｐゴシック"/>
      <family val="3"/>
    </font>
    <font>
      <sz val="12"/>
      <color theme="1"/>
      <name val="Calibri"/>
      <family val="3"/>
    </font>
    <font>
      <sz val="14"/>
      <color theme="1"/>
      <name val="ＭＳ Ｐゴシック"/>
      <family val="3"/>
    </font>
    <font>
      <sz val="14"/>
      <color theme="1"/>
      <name val="Cambria"/>
      <family val="3"/>
    </font>
    <font>
      <sz val="14"/>
      <color theme="1"/>
      <name val="Calibri"/>
      <family val="3"/>
    </font>
    <font>
      <b/>
      <sz val="11"/>
      <color rgb="FF000000"/>
      <name val="Calibri"/>
      <family val="3"/>
    </font>
    <font>
      <sz val="11"/>
      <color theme="1"/>
      <name val="AR P丸ゴシック体M"/>
      <family val="3"/>
    </font>
    <font>
      <sz val="9"/>
      <color theme="1"/>
      <name val="HG丸ｺﾞｼｯｸM-PRO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2"/>
      <color rgb="FF000000"/>
      <name val="HG丸ｺﾞｼｯｸM-PRO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FFFFFF"/>
        <bgColor indexed="64"/>
      </patternFill>
    </fill>
    <fill>
      <patternFill patternType="lightGray">
        <fgColor rgb="FF000000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gray125">
        <fgColor rgb="FF000000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1" borderId="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952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81" fillId="0" borderId="12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left" vertical="center"/>
    </xf>
    <xf numFmtId="0" fontId="81" fillId="0" borderId="17" xfId="0" applyFont="1" applyFill="1" applyBorder="1" applyAlignment="1">
      <alignment horizontal="center" vertical="center"/>
    </xf>
    <xf numFmtId="0" fontId="8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84" fillId="0" borderId="23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left" vertical="center"/>
    </xf>
    <xf numFmtId="0" fontId="81" fillId="0" borderId="24" xfId="0" applyFont="1" applyFill="1" applyBorder="1" applyAlignment="1">
      <alignment horizontal="left" vertical="center"/>
    </xf>
    <xf numFmtId="0" fontId="81" fillId="0" borderId="21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81" fillId="0" borderId="25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81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4" fillId="0" borderId="31" xfId="0" applyFont="1" applyFill="1" applyBorder="1" applyAlignment="1">
      <alignment vertical="center"/>
    </xf>
    <xf numFmtId="0" fontId="84" fillId="0" borderId="32" xfId="0" applyFont="1" applyFill="1" applyBorder="1" applyAlignment="1">
      <alignment vertical="center"/>
    </xf>
    <xf numFmtId="0" fontId="84" fillId="0" borderId="32" xfId="0" applyFont="1" applyFill="1" applyBorder="1" applyAlignment="1">
      <alignment vertical="center" wrapText="1"/>
    </xf>
    <xf numFmtId="0" fontId="84" fillId="0" borderId="33" xfId="0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21" xfId="0" applyFont="1" applyFill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0" fontId="81" fillId="0" borderId="14" xfId="0" applyFont="1" applyFill="1" applyBorder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81" fillId="0" borderId="34" xfId="0" applyFont="1" applyFill="1" applyBorder="1" applyAlignment="1">
      <alignment horizontal="center" vertical="center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vertical="center"/>
    </xf>
    <xf numFmtId="0" fontId="86" fillId="13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1" fillId="0" borderId="24" xfId="0" applyFont="1" applyFill="1" applyBorder="1" applyAlignment="1">
      <alignment horizontal="left" vertical="center" wrapText="1"/>
    </xf>
    <xf numFmtId="0" fontId="81" fillId="0" borderId="21" xfId="0" applyFont="1" applyFill="1" applyBorder="1" applyAlignment="1">
      <alignment horizontal="left" vertical="center" wrapText="1"/>
    </xf>
    <xf numFmtId="0" fontId="81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81" fillId="0" borderId="23" xfId="0" applyFont="1" applyFill="1" applyBorder="1" applyAlignment="1">
      <alignment horizontal="left" vertical="center" wrapText="1"/>
    </xf>
    <xf numFmtId="0" fontId="87" fillId="0" borderId="21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vertical="center" wrapText="1"/>
    </xf>
    <xf numFmtId="0" fontId="88" fillId="0" borderId="21" xfId="0" applyFont="1" applyFill="1" applyBorder="1" applyAlignment="1">
      <alignment horizontal="left" vertical="center" wrapText="1"/>
    </xf>
    <xf numFmtId="0" fontId="89" fillId="0" borderId="21" xfId="0" applyFont="1" applyFill="1" applyBorder="1" applyAlignment="1">
      <alignment horizontal="left" vertical="center" wrapText="1"/>
    </xf>
    <xf numFmtId="0" fontId="81" fillId="36" borderId="21" xfId="0" applyFont="1" applyFill="1" applyBorder="1" applyAlignment="1">
      <alignment horizontal="left" vertical="center" wrapText="1"/>
    </xf>
    <xf numFmtId="0" fontId="81" fillId="36" borderId="23" xfId="0" applyFont="1" applyFill="1" applyBorder="1" applyAlignment="1">
      <alignment horizontal="left" vertical="center" wrapText="1"/>
    </xf>
    <xf numFmtId="0" fontId="81" fillId="36" borderId="2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0" fillId="0" borderId="10" xfId="0" applyFont="1" applyBorder="1" applyAlignment="1">
      <alignment horizontal="right" vertical="center"/>
    </xf>
    <xf numFmtId="0" fontId="83" fillId="0" borderId="10" xfId="0" applyFont="1" applyBorder="1" applyAlignment="1">
      <alignment vertical="center"/>
    </xf>
    <xf numFmtId="0" fontId="90" fillId="0" borderId="37" xfId="0" applyFont="1" applyBorder="1" applyAlignment="1">
      <alignment horizontal="right" vertical="center"/>
    </xf>
    <xf numFmtId="56" fontId="90" fillId="0" borderId="37" xfId="0" applyNumberFormat="1" applyFont="1" applyBorder="1" applyAlignment="1">
      <alignment horizontal="right" vertical="center"/>
    </xf>
    <xf numFmtId="56" fontId="90" fillId="0" borderId="10" xfId="0" applyNumberFormat="1" applyFont="1" applyBorder="1" applyAlignment="1">
      <alignment horizontal="right" vertical="center"/>
    </xf>
    <xf numFmtId="0" fontId="90" fillId="0" borderId="38" xfId="0" applyFont="1" applyBorder="1" applyAlignment="1">
      <alignment horizontal="right" vertical="center"/>
    </xf>
    <xf numFmtId="0" fontId="90" fillId="0" borderId="17" xfId="0" applyFont="1" applyBorder="1" applyAlignment="1">
      <alignment horizontal="right" vertical="center"/>
    </xf>
    <xf numFmtId="0" fontId="83" fillId="0" borderId="38" xfId="0" applyFont="1" applyBorder="1" applyAlignment="1">
      <alignment vertical="center"/>
    </xf>
    <xf numFmtId="0" fontId="90" fillId="0" borderId="12" xfId="0" applyFont="1" applyBorder="1" applyAlignment="1">
      <alignment vertical="center" wrapText="1"/>
    </xf>
    <xf numFmtId="0" fontId="83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56" fontId="90" fillId="0" borderId="38" xfId="0" applyNumberFormat="1" applyFont="1" applyBorder="1" applyAlignment="1">
      <alignment horizontal="right" vertical="center"/>
    </xf>
    <xf numFmtId="0" fontId="83" fillId="0" borderId="38" xfId="0" applyFont="1" applyBorder="1" applyAlignment="1">
      <alignment horizontal="left" vertical="center"/>
    </xf>
    <xf numFmtId="0" fontId="90" fillId="0" borderId="12" xfId="0" applyFont="1" applyFill="1" applyBorder="1" applyAlignment="1">
      <alignment horizontal="left" vertical="center"/>
    </xf>
    <xf numFmtId="0" fontId="83" fillId="0" borderId="10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10" xfId="0" applyFont="1" applyBorder="1" applyAlignment="1">
      <alignment horizontal="right" vertical="center" wrapText="1"/>
    </xf>
    <xf numFmtId="0" fontId="90" fillId="0" borderId="10" xfId="0" applyFont="1" applyBorder="1" applyAlignment="1">
      <alignment horizontal="left" vertical="center"/>
    </xf>
    <xf numFmtId="0" fontId="91" fillId="0" borderId="10" xfId="0" applyFont="1" applyFill="1" applyBorder="1" applyAlignment="1">
      <alignment horizontal="left" vertical="center"/>
    </xf>
    <xf numFmtId="0" fontId="90" fillId="0" borderId="12" xfId="0" applyFont="1" applyBorder="1" applyAlignment="1">
      <alignment horizontal="left" vertical="center"/>
    </xf>
    <xf numFmtId="0" fontId="90" fillId="0" borderId="39" xfId="0" applyFont="1" applyBorder="1" applyAlignment="1">
      <alignment horizontal="left" vertical="center"/>
    </xf>
    <xf numFmtId="0" fontId="90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83" fillId="0" borderId="37" xfId="0" applyFont="1" applyBorder="1" applyAlignment="1">
      <alignment horizontal="left"/>
    </xf>
    <xf numFmtId="0" fontId="90" fillId="0" borderId="12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9" fillId="37" borderId="15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37" borderId="17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left" vertical="center" wrapText="1"/>
    </xf>
    <xf numFmtId="0" fontId="81" fillId="1" borderId="15" xfId="0" applyFont="1" applyFill="1" applyBorder="1" applyAlignment="1">
      <alignment horizontal="center" vertical="center"/>
    </xf>
    <xf numFmtId="0" fontId="81" fillId="1" borderId="10" xfId="0" applyFont="1" applyFill="1" applyBorder="1" applyAlignment="1">
      <alignment horizontal="center" vertical="center"/>
    </xf>
    <xf numFmtId="0" fontId="81" fillId="1" borderId="21" xfId="0" applyFont="1" applyFill="1" applyBorder="1" applyAlignment="1">
      <alignment horizontal="left" vertical="center" wrapText="1"/>
    </xf>
    <xf numFmtId="0" fontId="81" fillId="1" borderId="23" xfId="0" applyFont="1" applyFill="1" applyBorder="1" applyAlignment="1">
      <alignment horizontal="left" vertical="center" wrapText="1"/>
    </xf>
    <xf numFmtId="0" fontId="81" fillId="1" borderId="17" xfId="0" applyFont="1" applyFill="1" applyBorder="1" applyAlignment="1">
      <alignment horizontal="center" vertical="center"/>
    </xf>
    <xf numFmtId="0" fontId="81" fillId="1" borderId="19" xfId="0" applyFont="1" applyFill="1" applyBorder="1" applyAlignment="1">
      <alignment horizontal="center" vertical="center"/>
    </xf>
    <xf numFmtId="0" fontId="81" fillId="1" borderId="14" xfId="0" applyFont="1" applyFill="1" applyBorder="1" applyAlignment="1">
      <alignment horizontal="center" vertical="center"/>
    </xf>
    <xf numFmtId="0" fontId="81" fillId="1" borderId="16" xfId="0" applyFont="1" applyFill="1" applyBorder="1" applyAlignment="1">
      <alignment horizontal="center" vertical="center"/>
    </xf>
    <xf numFmtId="0" fontId="81" fillId="1" borderId="24" xfId="0" applyFont="1" applyFill="1" applyBorder="1" applyAlignment="1">
      <alignment horizontal="left" vertical="center" wrapText="1"/>
    </xf>
    <xf numFmtId="0" fontId="87" fillId="1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83" fillId="0" borderId="23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81" fillId="37" borderId="21" xfId="0" applyFont="1" applyFill="1" applyBorder="1" applyAlignment="1">
      <alignment vertical="center"/>
    </xf>
    <xf numFmtId="0" fontId="81" fillId="37" borderId="21" xfId="0" applyFont="1" applyFill="1" applyBorder="1" applyAlignment="1">
      <alignment horizontal="left" vertical="center" wrapText="1"/>
    </xf>
    <xf numFmtId="0" fontId="9" fillId="37" borderId="16" xfId="0" applyFont="1" applyFill="1" applyBorder="1" applyAlignment="1">
      <alignment horizontal="center" vertical="center"/>
    </xf>
    <xf numFmtId="0" fontId="81" fillId="37" borderId="21" xfId="0" applyFont="1" applyFill="1" applyBorder="1" applyAlignment="1">
      <alignment horizontal="left" vertical="center"/>
    </xf>
    <xf numFmtId="0" fontId="3" fillId="37" borderId="17" xfId="0" applyFont="1" applyFill="1" applyBorder="1" applyAlignment="1">
      <alignment horizontal="left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81" fillId="37" borderId="21" xfId="0" applyFont="1" applyFill="1" applyBorder="1" applyAlignment="1">
      <alignment horizontal="right" vertical="center"/>
    </xf>
    <xf numFmtId="0" fontId="84" fillId="37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89" fillId="0" borderId="24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84" fillId="37" borderId="12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9" fillId="37" borderId="10" xfId="0" applyFont="1" applyFill="1" applyBorder="1" applyAlignment="1">
      <alignment vertical="center"/>
    </xf>
    <xf numFmtId="0" fontId="9" fillId="37" borderId="1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2" fillId="38" borderId="10" xfId="0" applyFont="1" applyFill="1" applyBorder="1" applyAlignment="1">
      <alignment vertical="center" wrapText="1"/>
    </xf>
    <xf numFmtId="0" fontId="93" fillId="0" borderId="10" xfId="0" applyFont="1" applyBorder="1" applyAlignment="1">
      <alignment vertical="center"/>
    </xf>
    <xf numFmtId="0" fontId="92" fillId="0" borderId="10" xfId="0" applyFont="1" applyBorder="1" applyAlignment="1">
      <alignment vertical="center"/>
    </xf>
    <xf numFmtId="0" fontId="92" fillId="0" borderId="10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left" vertical="center"/>
    </xf>
    <xf numFmtId="0" fontId="84" fillId="37" borderId="10" xfId="0" applyFont="1" applyFill="1" applyBorder="1" applyAlignment="1">
      <alignment horizontal="left" vertical="center"/>
    </xf>
    <xf numFmtId="0" fontId="84" fillId="37" borderId="23" xfId="0" applyFont="1" applyFill="1" applyBorder="1" applyAlignment="1">
      <alignment horizontal="left" vertical="center"/>
    </xf>
    <xf numFmtId="0" fontId="94" fillId="39" borderId="10" xfId="0" applyFont="1" applyFill="1" applyBorder="1" applyAlignment="1">
      <alignment vertical="center" wrapText="1"/>
    </xf>
    <xf numFmtId="0" fontId="81" fillId="37" borderId="24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 wrapText="1"/>
    </xf>
    <xf numFmtId="0" fontId="81" fillId="37" borderId="10" xfId="0" applyFont="1" applyFill="1" applyBorder="1" applyAlignment="1">
      <alignment horizontal="left" vertical="center"/>
    </xf>
    <xf numFmtId="0" fontId="81" fillId="37" borderId="10" xfId="0" applyFont="1" applyFill="1" applyBorder="1" applyAlignment="1">
      <alignment vertical="center"/>
    </xf>
    <xf numFmtId="0" fontId="81" fillId="0" borderId="41" xfId="0" applyFont="1" applyFill="1" applyBorder="1" applyAlignment="1">
      <alignment horizontal="left" vertical="center"/>
    </xf>
    <xf numFmtId="0" fontId="3" fillId="37" borderId="42" xfId="0" applyFont="1" applyFill="1" applyBorder="1" applyAlignment="1">
      <alignment horizontal="left" vertical="center" wrapText="1"/>
    </xf>
    <xf numFmtId="0" fontId="3" fillId="1" borderId="10" xfId="0" applyFont="1" applyFill="1" applyBorder="1" applyAlignment="1">
      <alignment horizontal="left" vertical="center" wrapText="1"/>
    </xf>
    <xf numFmtId="0" fontId="3" fillId="1" borderId="23" xfId="0" applyFont="1" applyFill="1" applyBorder="1" applyAlignment="1">
      <alignment horizontal="left" vertical="center" wrapText="1"/>
    </xf>
    <xf numFmtId="0" fontId="4" fillId="1" borderId="10" xfId="0" applyFont="1" applyFill="1" applyBorder="1" applyAlignment="1">
      <alignment horizontal="left" vertical="center" wrapText="1"/>
    </xf>
    <xf numFmtId="0" fontId="84" fillId="1" borderId="10" xfId="0" applyFont="1" applyFill="1" applyBorder="1" applyAlignment="1">
      <alignment horizontal="left" vertical="center"/>
    </xf>
    <xf numFmtId="0" fontId="3" fillId="1" borderId="17" xfId="0" applyFont="1" applyFill="1" applyBorder="1" applyAlignment="1">
      <alignment horizontal="left" vertical="center" wrapText="1"/>
    </xf>
    <xf numFmtId="0" fontId="3" fillId="1" borderId="22" xfId="0" applyFont="1" applyFill="1" applyBorder="1" applyAlignment="1">
      <alignment horizontal="left" vertical="center" wrapText="1"/>
    </xf>
    <xf numFmtId="0" fontId="84" fillId="1" borderId="10" xfId="0" applyFont="1" applyFill="1" applyBorder="1" applyAlignment="1">
      <alignment horizontal="left" vertical="center" wrapText="1"/>
    </xf>
    <xf numFmtId="0" fontId="81" fillId="35" borderId="15" xfId="0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center" vertical="center"/>
    </xf>
    <xf numFmtId="0" fontId="84" fillId="1" borderId="23" xfId="0" applyFont="1" applyFill="1" applyBorder="1" applyAlignment="1">
      <alignment horizontal="left" vertical="center"/>
    </xf>
    <xf numFmtId="0" fontId="84" fillId="1" borderId="15" xfId="0" applyFont="1" applyFill="1" applyBorder="1" applyAlignment="1">
      <alignment vertical="center" wrapText="1"/>
    </xf>
    <xf numFmtId="0" fontId="84" fillId="1" borderId="10" xfId="0" applyFont="1" applyFill="1" applyBorder="1" applyAlignment="1">
      <alignment vertical="center" wrapText="1"/>
    </xf>
    <xf numFmtId="0" fontId="84" fillId="1" borderId="23" xfId="0" applyFont="1" applyFill="1" applyBorder="1" applyAlignment="1">
      <alignment vertical="center" wrapText="1"/>
    </xf>
    <xf numFmtId="0" fontId="84" fillId="1" borderId="14" xfId="0" applyFont="1" applyFill="1" applyBorder="1" applyAlignment="1">
      <alignment vertical="center" wrapText="1"/>
    </xf>
    <xf numFmtId="0" fontId="84" fillId="1" borderId="43" xfId="0" applyFont="1" applyFill="1" applyBorder="1" applyAlignment="1">
      <alignment vertical="center" wrapText="1"/>
    </xf>
    <xf numFmtId="0" fontId="83" fillId="0" borderId="37" xfId="0" applyFont="1" applyBorder="1" applyAlignment="1">
      <alignment horizontal="left" vertical="center"/>
    </xf>
    <xf numFmtId="0" fontId="83" fillId="0" borderId="17" xfId="0" applyFont="1" applyBorder="1" applyAlignment="1">
      <alignment horizontal="left" vertical="center"/>
    </xf>
    <xf numFmtId="0" fontId="91" fillId="0" borderId="37" xfId="0" applyFont="1" applyBorder="1" applyAlignment="1">
      <alignment vertical="center"/>
    </xf>
    <xf numFmtId="0" fontId="91" fillId="0" borderId="17" xfId="0" applyFont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9" fillId="1" borderId="15" xfId="0" applyFont="1" applyFill="1" applyBorder="1" applyAlignment="1">
      <alignment horizontal="center" vertical="center"/>
    </xf>
    <xf numFmtId="0" fontId="9" fillId="1" borderId="17" xfId="0" applyFont="1" applyFill="1" applyBorder="1" applyAlignment="1">
      <alignment horizontal="center" vertical="center"/>
    </xf>
    <xf numFmtId="0" fontId="9" fillId="1" borderId="21" xfId="0" applyFont="1" applyFill="1" applyBorder="1" applyAlignment="1">
      <alignment horizontal="left" vertical="center"/>
    </xf>
    <xf numFmtId="0" fontId="3" fillId="1" borderId="10" xfId="0" applyFont="1" applyFill="1" applyBorder="1" applyAlignment="1">
      <alignment vertical="center" wrapText="1"/>
    </xf>
    <xf numFmtId="0" fontId="3" fillId="1" borderId="2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15" fillId="1" borderId="10" xfId="0" applyFont="1" applyFill="1" applyBorder="1" applyAlignment="1">
      <alignment vertical="center" wrapText="1"/>
    </xf>
    <xf numFmtId="0" fontId="83" fillId="1" borderId="23" xfId="0" applyFont="1" applyFill="1" applyBorder="1" applyAlignment="1">
      <alignment vertical="center"/>
    </xf>
    <xf numFmtId="0" fontId="3" fillId="40" borderId="23" xfId="0" applyFont="1" applyFill="1" applyBorder="1" applyAlignment="1">
      <alignment horizontal="center" vertical="center" wrapText="1"/>
    </xf>
    <xf numFmtId="0" fontId="9" fillId="41" borderId="21" xfId="0" applyFont="1" applyFill="1" applyBorder="1" applyAlignment="1">
      <alignment horizontal="left" vertical="center"/>
    </xf>
    <xf numFmtId="0" fontId="9" fillId="1" borderId="21" xfId="0" applyFont="1" applyFill="1" applyBorder="1" applyAlignment="1">
      <alignment vertical="center"/>
    </xf>
    <xf numFmtId="0" fontId="83" fillId="1" borderId="10" xfId="0" applyFont="1" applyFill="1" applyBorder="1" applyAlignment="1">
      <alignment vertical="center"/>
    </xf>
    <xf numFmtId="0" fontId="4" fillId="41" borderId="24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vertical="center" wrapText="1"/>
    </xf>
    <xf numFmtId="0" fontId="87" fillId="1" borderId="21" xfId="0" applyFont="1" applyFill="1" applyBorder="1" applyAlignment="1">
      <alignment horizontal="left" vertical="center" wrapText="1"/>
    </xf>
    <xf numFmtId="0" fontId="89" fillId="1" borderId="21" xfId="0" applyFont="1" applyFill="1" applyBorder="1" applyAlignment="1">
      <alignment horizontal="left" vertical="center" wrapText="1"/>
    </xf>
    <xf numFmtId="0" fontId="88" fillId="1" borderId="24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35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81" fillId="35" borderId="10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84" fillId="35" borderId="23" xfId="0" applyFont="1" applyFill="1" applyBorder="1" applyAlignment="1">
      <alignment horizontal="left" vertical="center"/>
    </xf>
    <xf numFmtId="0" fontId="81" fillId="35" borderId="10" xfId="0" applyFont="1" applyFill="1" applyBorder="1" applyAlignment="1">
      <alignment vertical="center"/>
    </xf>
    <xf numFmtId="0" fontId="3" fillId="35" borderId="23" xfId="0" applyFont="1" applyFill="1" applyBorder="1" applyAlignment="1">
      <alignment horizontal="left" vertical="center" wrapText="1"/>
    </xf>
    <xf numFmtId="0" fontId="81" fillId="1" borderId="12" xfId="0" applyFont="1" applyFill="1" applyBorder="1" applyAlignment="1">
      <alignment horizontal="center" vertical="center"/>
    </xf>
    <xf numFmtId="0" fontId="81" fillId="1" borderId="21" xfId="0" applyFont="1" applyFill="1" applyBorder="1" applyAlignment="1">
      <alignment horizontal="left" vertical="center"/>
    </xf>
    <xf numFmtId="0" fontId="81" fillId="1" borderId="21" xfId="0" applyFont="1" applyFill="1" applyBorder="1" applyAlignment="1">
      <alignment horizontal="right" vertical="center"/>
    </xf>
    <xf numFmtId="0" fontId="10" fillId="0" borderId="36" xfId="0" applyFont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9" fillId="1" borderId="21" xfId="0" applyFont="1" applyFill="1" applyBorder="1" applyAlignment="1">
      <alignment horizontal="left" vertical="center" wrapText="1"/>
    </xf>
    <xf numFmtId="0" fontId="24" fillId="1" borderId="21" xfId="0" applyFont="1" applyFill="1" applyBorder="1" applyAlignment="1">
      <alignment horizontal="left" vertical="center" wrapText="1"/>
    </xf>
    <xf numFmtId="0" fontId="9" fillId="36" borderId="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8" fillId="1" borderId="10" xfId="0" applyFont="1" applyFill="1" applyBorder="1" applyAlignment="1">
      <alignment horizontal="left" vertical="center" wrapText="1"/>
    </xf>
    <xf numFmtId="0" fontId="9" fillId="1" borderId="10" xfId="0" applyFont="1" applyFill="1" applyBorder="1" applyAlignment="1">
      <alignment horizontal="left" vertical="center" wrapText="1"/>
    </xf>
    <xf numFmtId="0" fontId="84" fillId="0" borderId="36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vertical="center"/>
    </xf>
    <xf numFmtId="0" fontId="8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84" fillId="1" borderId="10" xfId="0" applyFont="1" applyFill="1" applyBorder="1" applyAlignment="1">
      <alignment horizontal="center" vertical="center"/>
    </xf>
    <xf numFmtId="0" fontId="9" fillId="1" borderId="24" xfId="0" applyFont="1" applyFill="1" applyBorder="1" applyAlignment="1">
      <alignment horizontal="left" vertical="center" wrapText="1"/>
    </xf>
    <xf numFmtId="0" fontId="4" fillId="1" borderId="24" xfId="0" applyFont="1" applyFill="1" applyBorder="1" applyAlignment="1">
      <alignment horizontal="left" vertical="center" wrapText="1"/>
    </xf>
    <xf numFmtId="0" fontId="9" fillId="1" borderId="0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81" fillId="35" borderId="21" xfId="0" applyFont="1" applyFill="1" applyBorder="1" applyAlignment="1">
      <alignment horizontal="left" vertical="center" wrapText="1"/>
    </xf>
    <xf numFmtId="0" fontId="81" fillId="1" borderId="10" xfId="0" applyFont="1" applyFill="1" applyBorder="1" applyAlignment="1">
      <alignment vertical="center" wrapText="1"/>
    </xf>
    <xf numFmtId="0" fontId="81" fillId="35" borderId="10" xfId="0" applyFont="1" applyFill="1" applyBorder="1" applyAlignment="1">
      <alignment vertical="center" wrapText="1"/>
    </xf>
    <xf numFmtId="0" fontId="84" fillId="35" borderId="10" xfId="0" applyFont="1" applyFill="1" applyBorder="1" applyAlignment="1">
      <alignment horizontal="left" vertical="center"/>
    </xf>
    <xf numFmtId="0" fontId="81" fillId="0" borderId="41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7" fillId="1" borderId="10" xfId="0" applyFont="1" applyFill="1" applyBorder="1" applyAlignment="1">
      <alignment horizontal="left" vertical="center" wrapText="1"/>
    </xf>
    <xf numFmtId="0" fontId="3" fillId="1" borderId="12" xfId="0" applyFont="1" applyFill="1" applyBorder="1" applyAlignment="1">
      <alignment horizontal="left" vertical="center" wrapText="1"/>
    </xf>
    <xf numFmtId="0" fontId="81" fillId="1" borderId="10" xfId="0" applyFont="1" applyFill="1" applyBorder="1" applyAlignment="1">
      <alignment horizontal="left" vertical="center" wrapText="1"/>
    </xf>
    <xf numFmtId="0" fontId="89" fillId="36" borderId="10" xfId="0" applyFont="1" applyFill="1" applyBorder="1" applyAlignment="1">
      <alignment horizontal="left" vertical="center" wrapText="1"/>
    </xf>
    <xf numFmtId="0" fontId="81" fillId="36" borderId="10" xfId="0" applyFont="1" applyFill="1" applyBorder="1" applyAlignment="1">
      <alignment vertical="center" wrapText="1"/>
    </xf>
    <xf numFmtId="0" fontId="4" fillId="1" borderId="1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84" fillId="1" borderId="12" xfId="0" applyFont="1" applyFill="1" applyBorder="1" applyAlignment="1">
      <alignment horizontal="left" vertical="center"/>
    </xf>
    <xf numFmtId="0" fontId="84" fillId="1" borderId="12" xfId="0" applyFont="1" applyFill="1" applyBorder="1" applyAlignment="1">
      <alignment vertical="center" wrapText="1"/>
    </xf>
    <xf numFmtId="0" fontId="81" fillId="1" borderId="14" xfId="0" applyFont="1" applyFill="1" applyBorder="1" applyAlignment="1">
      <alignment horizontal="left" vertical="center" wrapText="1"/>
    </xf>
    <xf numFmtId="0" fontId="84" fillId="1" borderId="18" xfId="0" applyFont="1" applyFill="1" applyBorder="1" applyAlignment="1">
      <alignment vertical="center" wrapText="1"/>
    </xf>
    <xf numFmtId="0" fontId="0" fillId="1" borderId="17" xfId="0" applyFill="1" applyBorder="1" applyAlignment="1">
      <alignment horizontal="center" vertical="center"/>
    </xf>
    <xf numFmtId="0" fontId="0" fillId="1" borderId="17" xfId="0" applyFill="1" applyBorder="1" applyAlignment="1">
      <alignment vertical="center"/>
    </xf>
    <xf numFmtId="0" fontId="0" fillId="1" borderId="22" xfId="0" applyFill="1" applyBorder="1" applyAlignment="1">
      <alignment vertical="center"/>
    </xf>
    <xf numFmtId="0" fontId="0" fillId="1" borderId="14" xfId="0" applyFill="1" applyBorder="1" applyAlignment="1">
      <alignment horizontal="center" vertical="center"/>
    </xf>
    <xf numFmtId="0" fontId="0" fillId="1" borderId="14" xfId="0" applyFill="1" applyBorder="1" applyAlignment="1">
      <alignment vertical="center"/>
    </xf>
    <xf numFmtId="0" fontId="0" fillId="1" borderId="43" xfId="0" applyFill="1" applyBorder="1" applyAlignment="1">
      <alignment vertical="center"/>
    </xf>
    <xf numFmtId="0" fontId="81" fillId="35" borderId="23" xfId="0" applyFont="1" applyFill="1" applyBorder="1" applyAlignment="1">
      <alignment horizontal="left" vertical="center" wrapText="1"/>
    </xf>
    <xf numFmtId="0" fontId="84" fillId="35" borderId="15" xfId="0" applyFont="1" applyFill="1" applyBorder="1" applyAlignment="1">
      <alignment vertical="center" wrapText="1"/>
    </xf>
    <xf numFmtId="0" fontId="84" fillId="35" borderId="10" xfId="0" applyFont="1" applyFill="1" applyBorder="1" applyAlignment="1">
      <alignment vertical="center" wrapText="1"/>
    </xf>
    <xf numFmtId="0" fontId="84" fillId="35" borderId="23" xfId="0" applyFont="1" applyFill="1" applyBorder="1" applyAlignment="1">
      <alignment vertical="center" wrapText="1"/>
    </xf>
    <xf numFmtId="0" fontId="9" fillId="1" borderId="16" xfId="0" applyFont="1" applyFill="1" applyBorder="1" applyAlignment="1">
      <alignment horizontal="center" vertical="center"/>
    </xf>
    <xf numFmtId="0" fontId="9" fillId="1" borderId="45" xfId="0" applyFont="1" applyFill="1" applyBorder="1" applyAlignment="1">
      <alignment horizontal="center" vertical="center"/>
    </xf>
    <xf numFmtId="0" fontId="9" fillId="1" borderId="37" xfId="0" applyFont="1" applyFill="1" applyBorder="1" applyAlignment="1">
      <alignment horizontal="center" vertical="center"/>
    </xf>
    <xf numFmtId="0" fontId="3" fillId="1" borderId="38" xfId="0" applyFont="1" applyFill="1" applyBorder="1" applyAlignment="1">
      <alignment horizontal="left" vertical="center" wrapText="1"/>
    </xf>
    <xf numFmtId="0" fontId="3" fillId="1" borderId="44" xfId="0" applyFont="1" applyFill="1" applyBorder="1" applyAlignment="1">
      <alignment horizontal="left" vertical="center" wrapText="1"/>
    </xf>
    <xf numFmtId="0" fontId="9" fillId="1" borderId="10" xfId="0" applyFont="1" applyFill="1" applyBorder="1" applyAlignment="1">
      <alignment horizontal="center" vertical="center"/>
    </xf>
    <xf numFmtId="0" fontId="81" fillId="1" borderId="10" xfId="0" applyFont="1" applyFill="1" applyBorder="1" applyAlignment="1">
      <alignment horizontal="left" vertical="center"/>
    </xf>
    <xf numFmtId="0" fontId="84" fillId="0" borderId="12" xfId="0" applyFont="1" applyFill="1" applyBorder="1" applyAlignment="1">
      <alignment horizontal="left" vertical="center"/>
    </xf>
    <xf numFmtId="0" fontId="3" fillId="1" borderId="40" xfId="0" applyFont="1" applyFill="1" applyBorder="1" applyAlignment="1">
      <alignment horizontal="left" vertical="center" wrapText="1"/>
    </xf>
    <xf numFmtId="0" fontId="81" fillId="1" borderId="41" xfId="0" applyFont="1" applyFill="1" applyBorder="1" applyAlignment="1">
      <alignment horizontal="left" vertical="center"/>
    </xf>
    <xf numFmtId="0" fontId="81" fillId="1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81" fillId="1" borderId="38" xfId="0" applyFont="1" applyFill="1" applyBorder="1" applyAlignment="1">
      <alignment horizontal="left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84" fillId="35" borderId="47" xfId="0" applyFont="1" applyFill="1" applyBorder="1" applyAlignment="1">
      <alignment vertical="center"/>
    </xf>
    <xf numFmtId="0" fontId="84" fillId="35" borderId="36" xfId="0" applyFont="1" applyFill="1" applyBorder="1" applyAlignment="1">
      <alignment vertical="center"/>
    </xf>
    <xf numFmtId="0" fontId="84" fillId="35" borderId="36" xfId="0" applyFont="1" applyFill="1" applyBorder="1" applyAlignment="1">
      <alignment vertical="center" wrapText="1"/>
    </xf>
    <xf numFmtId="0" fontId="84" fillId="35" borderId="48" xfId="0" applyFont="1" applyFill="1" applyBorder="1" applyAlignment="1">
      <alignment vertical="center" wrapText="1"/>
    </xf>
    <xf numFmtId="0" fontId="3" fillId="1" borderId="20" xfId="0" applyFont="1" applyFill="1" applyBorder="1" applyAlignment="1">
      <alignment horizontal="left"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1" fillId="1" borderId="24" xfId="0" applyFont="1" applyFill="1" applyBorder="1" applyAlignment="1">
      <alignment horizontal="left" vertical="center"/>
    </xf>
    <xf numFmtId="0" fontId="81" fillId="35" borderId="2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8" xfId="0" applyBorder="1" applyAlignment="1">
      <alignment vertical="center"/>
    </xf>
    <xf numFmtId="0" fontId="84" fillId="0" borderId="23" xfId="0" applyFont="1" applyFill="1" applyBorder="1" applyAlignment="1">
      <alignment vertical="center" wrapText="1"/>
    </xf>
    <xf numFmtId="0" fontId="81" fillId="0" borderId="17" xfId="0" applyFont="1" applyFill="1" applyBorder="1" applyAlignment="1">
      <alignment horizontal="left" vertical="center"/>
    </xf>
    <xf numFmtId="0" fontId="81" fillId="0" borderId="3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0" fillId="1" borderId="10" xfId="0" applyFill="1" applyBorder="1" applyAlignment="1">
      <alignment vertical="center"/>
    </xf>
    <xf numFmtId="0" fontId="3" fillId="1" borderId="1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vertical="center" wrapText="1"/>
    </xf>
    <xf numFmtId="0" fontId="84" fillId="0" borderId="38" xfId="0" applyFont="1" applyFill="1" applyBorder="1" applyAlignment="1">
      <alignment vertical="center" wrapText="1"/>
    </xf>
    <xf numFmtId="0" fontId="84" fillId="0" borderId="44" xfId="0" applyFont="1" applyFill="1" applyBorder="1" applyAlignment="1">
      <alignment vertical="center" wrapText="1"/>
    </xf>
    <xf numFmtId="0" fontId="89" fillId="1" borderId="10" xfId="0" applyFont="1" applyFill="1" applyBorder="1" applyAlignment="1">
      <alignment horizontal="left" vertical="center"/>
    </xf>
    <xf numFmtId="0" fontId="92" fillId="1" borderId="10" xfId="0" applyFont="1" applyFill="1" applyBorder="1" applyAlignment="1">
      <alignment vertical="center" wrapText="1"/>
    </xf>
    <xf numFmtId="0" fontId="94" fillId="42" borderId="10" xfId="0" applyFont="1" applyFill="1" applyBorder="1" applyAlignment="1">
      <alignment vertical="center" wrapText="1"/>
    </xf>
    <xf numFmtId="0" fontId="3" fillId="1" borderId="42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/>
    </xf>
    <xf numFmtId="0" fontId="95" fillId="0" borderId="0" xfId="0" applyFont="1" applyAlignment="1">
      <alignment vertical="center"/>
    </xf>
    <xf numFmtId="0" fontId="8" fillId="1" borderId="10" xfId="0" applyFont="1" applyFill="1" applyBorder="1" applyAlignment="1">
      <alignment vertical="center" wrapText="1"/>
    </xf>
    <xf numFmtId="0" fontId="14" fillId="1" borderId="10" xfId="0" applyFont="1" applyFill="1" applyBorder="1" applyAlignment="1">
      <alignment vertical="center"/>
    </xf>
    <xf numFmtId="0" fontId="5" fillId="1" borderId="10" xfId="0" applyFont="1" applyFill="1" applyBorder="1" applyAlignment="1">
      <alignment vertical="center" wrapText="1"/>
    </xf>
    <xf numFmtId="0" fontId="88" fillId="0" borderId="24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shrinkToFit="1"/>
    </xf>
    <xf numFmtId="0" fontId="91" fillId="0" borderId="10" xfId="0" applyFont="1" applyBorder="1" applyAlignment="1">
      <alignment horizontal="right" vertical="center"/>
    </xf>
    <xf numFmtId="56" fontId="91" fillId="0" borderId="37" xfId="0" applyNumberFormat="1" applyFont="1" applyBorder="1" applyAlignment="1">
      <alignment horizontal="right" vertical="center"/>
    </xf>
    <xf numFmtId="56" fontId="91" fillId="0" borderId="10" xfId="0" applyNumberFormat="1" applyFont="1" applyBorder="1" applyAlignment="1">
      <alignment horizontal="right" vertical="center"/>
    </xf>
    <xf numFmtId="56" fontId="91" fillId="0" borderId="38" xfId="0" applyNumberFormat="1" applyFont="1" applyBorder="1" applyAlignment="1">
      <alignment horizontal="right" vertical="center"/>
    </xf>
    <xf numFmtId="0" fontId="91" fillId="0" borderId="38" xfId="0" applyFont="1" applyBorder="1" applyAlignment="1">
      <alignment horizontal="right" vertical="center"/>
    </xf>
    <xf numFmtId="0" fontId="89" fillId="0" borderId="21" xfId="0" applyFont="1" applyFill="1" applyBorder="1" applyAlignment="1">
      <alignment vertical="center" wrapText="1"/>
    </xf>
    <xf numFmtId="9" fontId="16" fillId="0" borderId="21" xfId="42" applyFont="1" applyFill="1" applyBorder="1" applyAlignment="1">
      <alignment horizontal="left" vertical="center" wrapText="1"/>
    </xf>
    <xf numFmtId="0" fontId="86" fillId="0" borderId="21" xfId="0" applyFont="1" applyFill="1" applyBorder="1" applyAlignment="1">
      <alignment horizontal="left" vertical="center" wrapText="1"/>
    </xf>
    <xf numFmtId="0" fontId="86" fillId="1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 wrapText="1"/>
    </xf>
    <xf numFmtId="0" fontId="88" fillId="0" borderId="21" xfId="0" applyFont="1" applyFill="1" applyBorder="1" applyAlignment="1">
      <alignment vertical="center" wrapText="1"/>
    </xf>
    <xf numFmtId="0" fontId="88" fillId="0" borderId="17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vertical="center" wrapText="1"/>
    </xf>
    <xf numFmtId="0" fontId="0" fillId="1" borderId="12" xfId="0" applyFill="1" applyBorder="1" applyAlignment="1">
      <alignment vertical="center"/>
    </xf>
    <xf numFmtId="0" fontId="88" fillId="1" borderId="10" xfId="0" applyFont="1" applyFill="1" applyBorder="1" applyAlignment="1">
      <alignment vertical="center" wrapText="1"/>
    </xf>
    <xf numFmtId="0" fontId="87" fillId="1" borderId="10" xfId="0" applyFont="1" applyFill="1" applyBorder="1" applyAlignment="1">
      <alignment vertical="center"/>
    </xf>
    <xf numFmtId="0" fontId="89" fillId="1" borderId="10" xfId="0" applyFont="1" applyFill="1" applyBorder="1" applyAlignment="1">
      <alignment vertical="center"/>
    </xf>
    <xf numFmtId="0" fontId="81" fillId="1" borderId="10" xfId="0" applyFont="1" applyFill="1" applyBorder="1" applyAlignment="1">
      <alignment horizontal="right" vertical="center"/>
    </xf>
    <xf numFmtId="0" fontId="89" fillId="0" borderId="10" xfId="0" applyFont="1" applyFill="1" applyBorder="1" applyAlignment="1">
      <alignment vertical="center" wrapText="1"/>
    </xf>
    <xf numFmtId="0" fontId="81" fillId="1" borderId="17" xfId="0" applyFont="1" applyFill="1" applyBorder="1" applyAlignment="1">
      <alignment vertical="center"/>
    </xf>
    <xf numFmtId="0" fontId="83" fillId="0" borderId="10" xfId="0" applyFont="1" applyBorder="1" applyAlignment="1">
      <alignment horizontal="right" vertical="top" wrapText="1"/>
    </xf>
    <xf numFmtId="0" fontId="81" fillId="1" borderId="20" xfId="0" applyFont="1" applyFill="1" applyBorder="1" applyAlignment="1">
      <alignment horizontal="center" vertical="center"/>
    </xf>
    <xf numFmtId="0" fontId="81" fillId="35" borderId="17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91" fillId="33" borderId="0" xfId="0" applyFont="1" applyFill="1" applyAlignment="1">
      <alignment horizontal="center" vertical="center"/>
    </xf>
    <xf numFmtId="0" fontId="91" fillId="33" borderId="0" xfId="0" applyFont="1" applyFill="1" applyAlignment="1">
      <alignment vertical="center"/>
    </xf>
    <xf numFmtId="0" fontId="85" fillId="0" borderId="23" xfId="0" applyFont="1" applyFill="1" applyBorder="1" applyAlignment="1">
      <alignment horizontal="left" vertical="center" shrinkToFit="1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51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 shrinkToFit="1"/>
    </xf>
    <xf numFmtId="0" fontId="85" fillId="0" borderId="17" xfId="0" applyFont="1" applyFill="1" applyBorder="1" applyAlignment="1">
      <alignment horizontal="center" vertical="center" shrinkToFit="1"/>
    </xf>
    <xf numFmtId="0" fontId="85" fillId="0" borderId="24" xfId="0" applyFont="1" applyFill="1" applyBorder="1" applyAlignment="1">
      <alignment horizontal="left" vertical="center" shrinkToFit="1"/>
    </xf>
    <xf numFmtId="0" fontId="85" fillId="1" borderId="16" xfId="0" applyFont="1" applyFill="1" applyBorder="1" applyAlignment="1">
      <alignment horizontal="center" vertical="center" shrinkToFit="1"/>
    </xf>
    <xf numFmtId="0" fontId="85" fillId="1" borderId="17" xfId="0" applyFont="1" applyFill="1" applyBorder="1" applyAlignment="1">
      <alignment horizontal="center" vertical="center" shrinkToFit="1"/>
    </xf>
    <xf numFmtId="0" fontId="85" fillId="1" borderId="24" xfId="0" applyFont="1" applyFill="1" applyBorder="1" applyAlignment="1">
      <alignment horizontal="left" vertical="center" shrinkToFit="1"/>
    </xf>
    <xf numFmtId="0" fontId="85" fillId="0" borderId="20" xfId="0" applyFont="1" applyFill="1" applyBorder="1" applyAlignment="1">
      <alignment horizontal="center" vertical="center" shrinkToFit="1"/>
    </xf>
    <xf numFmtId="0" fontId="85" fillId="0" borderId="23" xfId="0" applyFont="1" applyFill="1" applyBorder="1" applyAlignment="1">
      <alignment vertical="center" shrinkToFit="1"/>
    </xf>
    <xf numFmtId="0" fontId="85" fillId="1" borderId="15" xfId="0" applyFont="1" applyFill="1" applyBorder="1" applyAlignment="1">
      <alignment horizontal="center" vertical="center" shrinkToFit="1"/>
    </xf>
    <xf numFmtId="0" fontId="85" fillId="1" borderId="21" xfId="0" applyFont="1" applyFill="1" applyBorder="1" applyAlignment="1">
      <alignment horizontal="left" vertical="center" shrinkToFit="1"/>
    </xf>
    <xf numFmtId="0" fontId="85" fillId="0" borderId="15" xfId="0" applyFont="1" applyFill="1" applyBorder="1" applyAlignment="1">
      <alignment horizontal="center" vertical="center" shrinkToFit="1"/>
    </xf>
    <xf numFmtId="0" fontId="97" fillId="0" borderId="23" xfId="0" applyFont="1" applyFill="1" applyBorder="1" applyAlignment="1">
      <alignment horizontal="left" vertical="center" shrinkToFit="1"/>
    </xf>
    <xf numFmtId="0" fontId="85" fillId="1" borderId="12" xfId="0" applyFont="1" applyFill="1" applyBorder="1" applyAlignment="1">
      <alignment horizontal="center" vertical="center" shrinkToFit="1"/>
    </xf>
    <xf numFmtId="0" fontId="85" fillId="1" borderId="23" xfId="0" applyFont="1" applyFill="1" applyBorder="1" applyAlignment="1">
      <alignment vertical="center" shrinkToFit="1"/>
    </xf>
    <xf numFmtId="0" fontId="85" fillId="0" borderId="21" xfId="0" applyFont="1" applyFill="1" applyBorder="1" applyAlignment="1">
      <alignment horizontal="left" vertical="center" shrinkToFit="1"/>
    </xf>
    <xf numFmtId="0" fontId="85" fillId="1" borderId="22" xfId="0" applyFont="1" applyFill="1" applyBorder="1" applyAlignment="1">
      <alignment horizontal="left" vertical="center" shrinkToFit="1"/>
    </xf>
    <xf numFmtId="0" fontId="85" fillId="0" borderId="12" xfId="0" applyFont="1" applyFill="1" applyBorder="1" applyAlignment="1">
      <alignment horizontal="center" vertical="center" shrinkToFit="1"/>
    </xf>
    <xf numFmtId="0" fontId="85" fillId="0" borderId="22" xfId="0" applyFont="1" applyFill="1" applyBorder="1" applyAlignment="1">
      <alignment horizontal="left" vertical="center" shrinkToFit="1"/>
    </xf>
    <xf numFmtId="0" fontId="85" fillId="1" borderId="23" xfId="0" applyFont="1" applyFill="1" applyBorder="1" applyAlignment="1">
      <alignment horizontal="left" vertical="center" shrinkToFit="1"/>
    </xf>
    <xf numFmtId="0" fontId="85" fillId="1" borderId="21" xfId="0" applyFont="1" applyFill="1" applyBorder="1" applyAlignment="1">
      <alignment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3" fillId="36" borderId="21" xfId="0" applyFont="1" applyFill="1" applyBorder="1" applyAlignment="1">
      <alignment horizontal="left" vertical="center" shrinkToFit="1"/>
    </xf>
    <xf numFmtId="9" fontId="23" fillId="0" borderId="23" xfId="42" applyFont="1" applyFill="1" applyBorder="1" applyAlignment="1">
      <alignment horizontal="left" vertical="center" shrinkToFit="1"/>
    </xf>
    <xf numFmtId="0" fontId="98" fillId="0" borderId="21" xfId="0" applyFont="1" applyFill="1" applyBorder="1" applyAlignment="1">
      <alignment horizontal="left" vertical="center" shrinkToFit="1"/>
    </xf>
    <xf numFmtId="0" fontId="97" fillId="0" borderId="21" xfId="0" applyFont="1" applyFill="1" applyBorder="1" applyAlignment="1">
      <alignment horizontal="left" vertical="center" shrinkToFit="1"/>
    </xf>
    <xf numFmtId="0" fontId="23" fillId="0" borderId="23" xfId="0" applyFont="1" applyFill="1" applyBorder="1" applyAlignment="1">
      <alignment vertical="center" shrinkToFit="1"/>
    </xf>
    <xf numFmtId="0" fontId="85" fillId="1" borderId="22" xfId="0" applyFont="1" applyFill="1" applyBorder="1" applyAlignment="1">
      <alignment vertical="center" shrinkToFit="1"/>
    </xf>
    <xf numFmtId="0" fontId="85" fillId="0" borderId="19" xfId="0" applyFont="1" applyFill="1" applyBorder="1" applyAlignment="1">
      <alignment horizontal="center" vertical="center" shrinkToFit="1"/>
    </xf>
    <xf numFmtId="0" fontId="85" fillId="0" borderId="14" xfId="0" applyFont="1" applyFill="1" applyBorder="1" applyAlignment="1">
      <alignment horizontal="center" vertical="center" shrinkToFit="1"/>
    </xf>
    <xf numFmtId="0" fontId="85" fillId="0" borderId="53" xfId="0" applyFont="1" applyFill="1" applyBorder="1" applyAlignment="1">
      <alignment horizontal="left" vertical="center" shrinkToFit="1"/>
    </xf>
    <xf numFmtId="0" fontId="85" fillId="0" borderId="43" xfId="0" applyFont="1" applyFill="1" applyBorder="1" applyAlignment="1">
      <alignment vertical="center" shrinkToFit="1"/>
    </xf>
    <xf numFmtId="0" fontId="85" fillId="1" borderId="18" xfId="0" applyFont="1" applyFill="1" applyBorder="1" applyAlignment="1">
      <alignment horizontal="center" vertical="center" shrinkToFit="1"/>
    </xf>
    <xf numFmtId="0" fontId="85" fillId="1" borderId="14" xfId="0" applyFont="1" applyFill="1" applyBorder="1" applyAlignment="1">
      <alignment horizontal="center" vertical="center" shrinkToFit="1"/>
    </xf>
    <xf numFmtId="0" fontId="85" fillId="1" borderId="43" xfId="0" applyFont="1" applyFill="1" applyBorder="1" applyAlignment="1">
      <alignment vertical="center" shrinkToFit="1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6" fillId="1" borderId="2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81" fillId="0" borderId="21" xfId="0" applyFont="1" applyFill="1" applyBorder="1" applyAlignment="1">
      <alignment horizontal="left" vertical="center" shrinkToFit="1"/>
    </xf>
    <xf numFmtId="0" fontId="81" fillId="0" borderId="0" xfId="0" applyFont="1" applyAlignment="1">
      <alignment vertical="center" shrinkToFit="1"/>
    </xf>
    <xf numFmtId="0" fontId="81" fillId="0" borderId="0" xfId="0" applyFont="1" applyFill="1" applyBorder="1" applyAlignment="1">
      <alignment horizontal="center" vertical="center" shrinkToFit="1"/>
    </xf>
    <xf numFmtId="0" fontId="81" fillId="0" borderId="51" xfId="0" applyFont="1" applyFill="1" applyBorder="1" applyAlignment="1">
      <alignment horizontal="center" vertical="center" shrinkToFit="1"/>
    </xf>
    <xf numFmtId="0" fontId="81" fillId="0" borderId="24" xfId="0" applyFont="1" applyFill="1" applyBorder="1" applyAlignment="1">
      <alignment horizontal="left" vertical="center" shrinkToFit="1"/>
    </xf>
    <xf numFmtId="0" fontId="81" fillId="1" borderId="21" xfId="0" applyFont="1" applyFill="1" applyBorder="1" applyAlignment="1">
      <alignment horizontal="left" vertical="center" shrinkToFit="1"/>
    </xf>
    <xf numFmtId="0" fontId="81" fillId="1" borderId="21" xfId="0" applyFont="1" applyFill="1" applyBorder="1" applyAlignment="1">
      <alignment vertical="center" shrinkToFit="1"/>
    </xf>
    <xf numFmtId="0" fontId="81" fillId="0" borderId="53" xfId="0" applyFont="1" applyFill="1" applyBorder="1" applyAlignment="1">
      <alignment horizontal="left" vertical="center" shrinkToFit="1"/>
    </xf>
    <xf numFmtId="0" fontId="81" fillId="0" borderId="0" xfId="0" applyFont="1" applyFill="1" applyBorder="1" applyAlignment="1">
      <alignment vertical="center" shrinkToFit="1"/>
    </xf>
    <xf numFmtId="0" fontId="81" fillId="1" borderId="24" xfId="0" applyFont="1" applyFill="1" applyBorder="1" applyAlignment="1">
      <alignment horizontal="left" vertical="center" shrinkToFit="1"/>
    </xf>
    <xf numFmtId="0" fontId="81" fillId="0" borderId="21" xfId="0" applyFont="1" applyFill="1" applyBorder="1" applyAlignment="1">
      <alignment vertical="center" shrinkToFit="1"/>
    </xf>
    <xf numFmtId="0" fontId="81" fillId="1" borderId="23" xfId="0" applyFont="1" applyFill="1" applyBorder="1" applyAlignment="1">
      <alignment horizontal="left" vertical="center" shrinkToFit="1"/>
    </xf>
    <xf numFmtId="0" fontId="16" fillId="0" borderId="21" xfId="0" applyFont="1" applyFill="1" applyBorder="1" applyAlignment="1">
      <alignment horizontal="left" vertical="center" wrapText="1" shrinkToFit="1"/>
    </xf>
    <xf numFmtId="0" fontId="13" fillId="0" borderId="21" xfId="0" applyFont="1" applyFill="1" applyBorder="1" applyAlignment="1">
      <alignment horizontal="left" vertical="center" shrinkToFit="1"/>
    </xf>
    <xf numFmtId="0" fontId="81" fillId="0" borderId="23" xfId="0" applyFont="1" applyFill="1" applyBorder="1" applyAlignment="1">
      <alignment horizontal="left" vertical="center" shrinkToFit="1"/>
    </xf>
    <xf numFmtId="0" fontId="81" fillId="0" borderId="0" xfId="0" applyFont="1" applyFill="1" applyBorder="1" applyAlignment="1">
      <alignment horizontal="left" vertical="center" shrinkToFit="1"/>
    </xf>
    <xf numFmtId="0" fontId="81" fillId="0" borderId="52" xfId="0" applyFont="1" applyFill="1" applyBorder="1" applyAlignment="1">
      <alignment horizontal="center" vertical="center" shrinkToFit="1"/>
    </xf>
    <xf numFmtId="0" fontId="81" fillId="1" borderId="22" xfId="0" applyFont="1" applyFill="1" applyBorder="1" applyAlignment="1">
      <alignment horizontal="left" vertical="center" shrinkToFit="1"/>
    </xf>
    <xf numFmtId="0" fontId="81" fillId="0" borderId="22" xfId="0" applyFont="1" applyFill="1" applyBorder="1" applyAlignment="1">
      <alignment horizontal="left" vertical="center" shrinkToFit="1"/>
    </xf>
    <xf numFmtId="0" fontId="81" fillId="0" borderId="23" xfId="0" applyFont="1" applyFill="1" applyBorder="1" applyAlignment="1">
      <alignment vertical="center" shrinkToFit="1"/>
    </xf>
    <xf numFmtId="0" fontId="81" fillId="0" borderId="36" xfId="0" applyFont="1" applyFill="1" applyBorder="1" applyAlignment="1">
      <alignment horizontal="center" vertical="center" shrinkToFit="1"/>
    </xf>
    <xf numFmtId="0" fontId="81" fillId="0" borderId="54" xfId="0" applyFont="1" applyFill="1" applyBorder="1" applyAlignment="1">
      <alignment horizontal="center" vertical="center" shrinkToFit="1"/>
    </xf>
    <xf numFmtId="0" fontId="81" fillId="1" borderId="43" xfId="0" applyFont="1" applyFill="1" applyBorder="1" applyAlignment="1">
      <alignment horizontal="left" vertical="center" shrinkToFit="1"/>
    </xf>
    <xf numFmtId="0" fontId="81" fillId="1" borderId="23" xfId="0" applyFont="1" applyFill="1" applyBorder="1" applyAlignment="1">
      <alignment horizontal="right" vertical="center" shrinkToFit="1"/>
    </xf>
    <xf numFmtId="0" fontId="81" fillId="1" borderId="22" xfId="0" applyFont="1" applyFill="1" applyBorder="1" applyAlignment="1">
      <alignment vertical="center" shrinkToFit="1"/>
    </xf>
    <xf numFmtId="0" fontId="81" fillId="1" borderId="23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1" borderId="23" xfId="0" applyFont="1" applyFill="1" applyBorder="1" applyAlignment="1">
      <alignment horizontal="left" vertical="center" shrinkToFit="1"/>
    </xf>
    <xf numFmtId="0" fontId="81" fillId="0" borderId="43" xfId="0" applyFont="1" applyFill="1" applyBorder="1" applyAlignment="1">
      <alignment horizontal="left" vertical="center" shrinkToFit="1"/>
    </xf>
    <xf numFmtId="0" fontId="81" fillId="0" borderId="21" xfId="0" applyFont="1" applyFill="1" applyBorder="1" applyAlignment="1">
      <alignment horizontal="right" vertical="center" shrinkToFit="1"/>
    </xf>
    <xf numFmtId="0" fontId="81" fillId="35" borderId="23" xfId="0" applyFont="1" applyFill="1" applyBorder="1" applyAlignment="1">
      <alignment horizontal="left" vertical="center" shrinkToFit="1"/>
    </xf>
    <xf numFmtId="0" fontId="81" fillId="0" borderId="44" xfId="0" applyFont="1" applyFill="1" applyBorder="1" applyAlignment="1">
      <alignment horizontal="left" vertical="center" shrinkToFit="1"/>
    </xf>
    <xf numFmtId="0" fontId="87" fillId="0" borderId="21" xfId="0" applyFont="1" applyFill="1" applyBorder="1" applyAlignment="1">
      <alignment horizontal="left" vertical="center" wrapText="1" shrinkToFit="1"/>
    </xf>
    <xf numFmtId="0" fontId="11" fillId="0" borderId="21" xfId="0" applyFont="1" applyFill="1" applyBorder="1" applyAlignment="1">
      <alignment horizontal="left" vertical="center" wrapText="1" shrinkToFit="1"/>
    </xf>
    <xf numFmtId="0" fontId="17" fillId="0" borderId="21" xfId="0" applyFont="1" applyFill="1" applyBorder="1" applyAlignment="1">
      <alignment horizontal="left" vertical="center" wrapText="1" shrinkToFit="1"/>
    </xf>
    <xf numFmtId="0" fontId="81" fillId="0" borderId="43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left" vertical="center" wrapText="1"/>
    </xf>
    <xf numFmtId="0" fontId="7" fillId="1" borderId="21" xfId="0" applyFont="1" applyFill="1" applyBorder="1" applyAlignment="1">
      <alignment horizontal="left" vertical="center" wrapText="1"/>
    </xf>
    <xf numFmtId="0" fontId="9" fillId="1" borderId="21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4" fillId="1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1" fillId="1" borderId="10" xfId="0" applyFont="1" applyFill="1" applyBorder="1" applyAlignment="1">
      <alignment vertical="center" shrinkToFit="1"/>
    </xf>
    <xf numFmtId="0" fontId="81" fillId="0" borderId="10" xfId="0" applyFont="1" applyFill="1" applyBorder="1" applyAlignment="1">
      <alignment vertical="center" shrinkToFit="1"/>
    </xf>
    <xf numFmtId="0" fontId="81" fillId="0" borderId="10" xfId="0" applyFont="1" applyFill="1" applyBorder="1" applyAlignment="1">
      <alignment horizontal="left" vertical="center" shrinkToFit="1"/>
    </xf>
    <xf numFmtId="0" fontId="81" fillId="1" borderId="10" xfId="0" applyFont="1" applyFill="1" applyBorder="1" applyAlignment="1">
      <alignment horizontal="left" vertical="center" shrinkToFit="1"/>
    </xf>
    <xf numFmtId="0" fontId="81" fillId="1" borderId="10" xfId="0" applyFont="1" applyFill="1" applyBorder="1" applyAlignment="1">
      <alignment horizontal="right" vertical="center" shrinkToFit="1"/>
    </xf>
    <xf numFmtId="0" fontId="88" fillId="0" borderId="21" xfId="0" applyFont="1" applyFill="1" applyBorder="1" applyAlignment="1">
      <alignment horizontal="left" vertical="center" wrapText="1" shrinkToFit="1"/>
    </xf>
    <xf numFmtId="0" fontId="89" fillId="0" borderId="21" xfId="0" applyFont="1" applyFill="1" applyBorder="1" applyAlignment="1">
      <alignment horizontal="left" vertical="center" wrapText="1" shrinkToFit="1"/>
    </xf>
    <xf numFmtId="0" fontId="81" fillId="0" borderId="0" xfId="0" applyFont="1" applyFill="1" applyBorder="1" applyAlignment="1">
      <alignment horizontal="center" vertical="center"/>
    </xf>
    <xf numFmtId="0" fontId="13" fillId="43" borderId="21" xfId="0" applyFont="1" applyFill="1" applyBorder="1" applyAlignment="1">
      <alignment horizontal="left" vertical="center"/>
    </xf>
    <xf numFmtId="0" fontId="13" fillId="44" borderId="21" xfId="0" applyFont="1" applyFill="1" applyBorder="1" applyAlignment="1">
      <alignment horizontal="left" vertical="center"/>
    </xf>
    <xf numFmtId="0" fontId="101" fillId="33" borderId="25" xfId="0" applyFont="1" applyFill="1" applyBorder="1" applyAlignment="1">
      <alignment vertical="center"/>
    </xf>
    <xf numFmtId="0" fontId="30" fillId="33" borderId="26" xfId="0" applyFont="1" applyFill="1" applyBorder="1" applyAlignment="1">
      <alignment horizontal="center" vertical="center"/>
    </xf>
    <xf numFmtId="0" fontId="30" fillId="33" borderId="51" xfId="0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 horizontal="center" vertical="center"/>
    </xf>
    <xf numFmtId="0" fontId="101" fillId="33" borderId="27" xfId="0" applyFont="1" applyFill="1" applyBorder="1" applyAlignment="1">
      <alignment vertical="center"/>
    </xf>
    <xf numFmtId="0" fontId="101" fillId="43" borderId="16" xfId="0" applyFont="1" applyFill="1" applyBorder="1" applyAlignment="1">
      <alignment horizontal="center" vertical="center"/>
    </xf>
    <xf numFmtId="0" fontId="23" fillId="43" borderId="17" xfId="0" applyFont="1" applyFill="1" applyBorder="1" applyAlignment="1">
      <alignment horizontal="center" vertical="center"/>
    </xf>
    <xf numFmtId="0" fontId="101" fillId="41" borderId="16" xfId="0" applyFont="1" applyFill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/>
    </xf>
    <xf numFmtId="0" fontId="23" fillId="41" borderId="22" xfId="0" applyFont="1" applyFill="1" applyBorder="1" applyAlignment="1">
      <alignment horizontal="left" vertical="center" wrapText="1"/>
    </xf>
    <xf numFmtId="0" fontId="101" fillId="43" borderId="20" xfId="0" applyFont="1" applyFill="1" applyBorder="1" applyAlignment="1">
      <alignment horizontal="center" vertical="center"/>
    </xf>
    <xf numFmtId="0" fontId="23" fillId="44" borderId="17" xfId="0" applyFont="1" applyFill="1" applyBorder="1" applyAlignment="1">
      <alignment horizontal="center" vertical="center"/>
    </xf>
    <xf numFmtId="0" fontId="23" fillId="44" borderId="24" xfId="0" applyFont="1" applyFill="1" applyBorder="1" applyAlignment="1">
      <alignment horizontal="left" vertical="center" wrapText="1"/>
    </xf>
    <xf numFmtId="0" fontId="23" fillId="43" borderId="15" xfId="0" applyFont="1" applyFill="1" applyBorder="1" applyAlignment="1">
      <alignment horizontal="center" vertical="center"/>
    </xf>
    <xf numFmtId="0" fontId="23" fillId="43" borderId="21" xfId="0" applyFont="1" applyFill="1" applyBorder="1" applyAlignment="1">
      <alignment horizontal="left" vertical="center" wrapText="1"/>
    </xf>
    <xf numFmtId="0" fontId="23" fillId="41" borderId="15" xfId="0" applyFont="1" applyFill="1" applyBorder="1" applyAlignment="1">
      <alignment horizontal="center" vertical="center"/>
    </xf>
    <xf numFmtId="0" fontId="23" fillId="41" borderId="23" xfId="0" applyFont="1" applyFill="1" applyBorder="1" applyAlignment="1">
      <alignment horizontal="left" vertical="center"/>
    </xf>
    <xf numFmtId="0" fontId="23" fillId="43" borderId="12" xfId="0" applyFont="1" applyFill="1" applyBorder="1" applyAlignment="1">
      <alignment horizontal="center" vertical="center"/>
    </xf>
    <xf numFmtId="0" fontId="23" fillId="43" borderId="21" xfId="0" applyFont="1" applyFill="1" applyBorder="1" applyAlignment="1">
      <alignment horizontal="left" vertical="center"/>
    </xf>
    <xf numFmtId="0" fontId="23" fillId="1" borderId="15" xfId="0" applyFont="1" applyFill="1" applyBorder="1" applyAlignment="1">
      <alignment horizontal="center" vertical="center"/>
    </xf>
    <xf numFmtId="0" fontId="23" fillId="1" borderId="17" xfId="0" applyFont="1" applyFill="1" applyBorder="1" applyAlignment="1">
      <alignment horizontal="center" vertical="center"/>
    </xf>
    <xf numFmtId="0" fontId="98" fillId="1" borderId="21" xfId="0" applyFont="1" applyFill="1" applyBorder="1" applyAlignment="1">
      <alignment horizontal="left" vertical="center" wrapText="1"/>
    </xf>
    <xf numFmtId="0" fontId="23" fillId="43" borderId="23" xfId="0" applyFont="1" applyFill="1" applyBorder="1" applyAlignment="1">
      <alignment horizontal="left" vertical="center"/>
    </xf>
    <xf numFmtId="0" fontId="23" fillId="41" borderId="12" xfId="0" applyFont="1" applyFill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/>
    </xf>
    <xf numFmtId="0" fontId="23" fillId="41" borderId="21" xfId="0" applyFont="1" applyFill="1" applyBorder="1" applyAlignment="1">
      <alignment horizontal="left" vertical="center"/>
    </xf>
    <xf numFmtId="0" fontId="23" fillId="1" borderId="21" xfId="0" applyFont="1" applyFill="1" applyBorder="1" applyAlignment="1">
      <alignment horizontal="left" vertical="center" wrapText="1"/>
    </xf>
    <xf numFmtId="0" fontId="23" fillId="44" borderId="23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/>
    </xf>
    <xf numFmtId="0" fontId="23" fillId="44" borderId="21" xfId="0" applyFont="1" applyFill="1" applyBorder="1" applyAlignment="1">
      <alignment horizontal="left" vertical="center"/>
    </xf>
    <xf numFmtId="0" fontId="23" fillId="41" borderId="12" xfId="0" applyFont="1" applyFill="1" applyBorder="1" applyAlignment="1">
      <alignment horizontal="center" vertical="center"/>
    </xf>
    <xf numFmtId="0" fontId="23" fillId="41" borderId="21" xfId="0" applyFont="1" applyFill="1" applyBorder="1" applyAlignment="1">
      <alignment horizontal="left" vertical="center" wrapText="1"/>
    </xf>
    <xf numFmtId="0" fontId="30" fillId="43" borderId="23" xfId="0" applyFont="1" applyFill="1" applyBorder="1" applyAlignment="1">
      <alignment vertical="center" wrapText="1"/>
    </xf>
    <xf numFmtId="0" fontId="23" fillId="41" borderId="21" xfId="0" applyFont="1" applyFill="1" applyBorder="1" applyAlignment="1">
      <alignment horizontal="left" vertical="center"/>
    </xf>
    <xf numFmtId="0" fontId="23" fillId="41" borderId="23" xfId="0" applyFont="1" applyFill="1" applyBorder="1" applyAlignment="1">
      <alignment horizontal="left" vertical="center" wrapText="1"/>
    </xf>
    <xf numFmtId="0" fontId="23" fillId="44" borderId="23" xfId="0" applyFont="1" applyFill="1" applyBorder="1" applyAlignment="1">
      <alignment horizontal="left" vertical="center"/>
    </xf>
    <xf numFmtId="0" fontId="98" fillId="41" borderId="23" xfId="0" applyFont="1" applyFill="1" applyBorder="1" applyAlignment="1">
      <alignment horizontal="left" vertical="center" wrapText="1"/>
    </xf>
    <xf numFmtId="0" fontId="98" fillId="43" borderId="21" xfId="0" applyFont="1" applyFill="1" applyBorder="1" applyAlignment="1">
      <alignment horizontal="left" vertical="center" wrapText="1"/>
    </xf>
    <xf numFmtId="0" fontId="23" fillId="43" borderId="23" xfId="0" applyFont="1" applyFill="1" applyBorder="1" applyAlignment="1">
      <alignment horizontal="left" vertical="center" wrapText="1"/>
    </xf>
    <xf numFmtId="0" fontId="98" fillId="43" borderId="23" xfId="0" applyFont="1" applyFill="1" applyBorder="1" applyAlignment="1">
      <alignment horizontal="left" vertical="center" wrapText="1"/>
    </xf>
    <xf numFmtId="0" fontId="98" fillId="41" borderId="21" xfId="0" applyFont="1" applyFill="1" applyBorder="1" applyAlignment="1">
      <alignment horizontal="left" vertical="center" wrapText="1"/>
    </xf>
    <xf numFmtId="0" fontId="102" fillId="41" borderId="21" xfId="0" applyFont="1" applyFill="1" applyBorder="1" applyAlignment="1">
      <alignment vertical="center"/>
    </xf>
    <xf numFmtId="0" fontId="23" fillId="44" borderId="21" xfId="0" applyFont="1" applyFill="1" applyBorder="1" applyAlignment="1">
      <alignment horizontal="left" vertical="center" wrapText="1"/>
    </xf>
    <xf numFmtId="0" fontId="23" fillId="43" borderId="21" xfId="0" applyFont="1" applyFill="1" applyBorder="1" applyAlignment="1">
      <alignment vertical="center" wrapText="1"/>
    </xf>
    <xf numFmtId="0" fontId="23" fillId="41" borderId="21" xfId="0" applyFont="1" applyFill="1" applyBorder="1" applyAlignment="1">
      <alignment vertical="center" wrapText="1"/>
    </xf>
    <xf numFmtId="0" fontId="23" fillId="43" borderId="22" xfId="0" applyFont="1" applyFill="1" applyBorder="1" applyAlignment="1">
      <alignment horizontal="left" vertical="center"/>
    </xf>
    <xf numFmtId="0" fontId="23" fillId="43" borderId="19" xfId="0" applyFont="1" applyFill="1" applyBorder="1" applyAlignment="1">
      <alignment horizontal="center" vertical="center"/>
    </xf>
    <xf numFmtId="0" fontId="23" fillId="43" borderId="14" xfId="0" applyFont="1" applyFill="1" applyBorder="1" applyAlignment="1">
      <alignment horizontal="center" vertical="center"/>
    </xf>
    <xf numFmtId="0" fontId="101" fillId="43" borderId="53" xfId="0" applyFont="1" applyFill="1" applyBorder="1" applyAlignment="1">
      <alignment vertical="center"/>
    </xf>
    <xf numFmtId="0" fontId="23" fillId="43" borderId="43" xfId="0" applyFont="1" applyFill="1" applyBorder="1" applyAlignment="1">
      <alignment horizontal="left" vertical="center"/>
    </xf>
    <xf numFmtId="0" fontId="23" fillId="43" borderId="18" xfId="0" applyFont="1" applyFill="1" applyBorder="1" applyAlignment="1">
      <alignment horizontal="center" vertical="center"/>
    </xf>
    <xf numFmtId="0" fontId="30" fillId="43" borderId="14" xfId="0" applyFont="1" applyFill="1" applyBorder="1" applyAlignment="1">
      <alignment vertical="center"/>
    </xf>
    <xf numFmtId="0" fontId="23" fillId="43" borderId="53" xfId="0" applyFont="1" applyFill="1" applyBorder="1" applyAlignment="1">
      <alignment horizontal="left" vertical="center"/>
    </xf>
    <xf numFmtId="0" fontId="101" fillId="33" borderId="0" xfId="0" applyFont="1" applyFill="1" applyAlignment="1">
      <alignment vertical="center"/>
    </xf>
    <xf numFmtId="0" fontId="98" fillId="33" borderId="0" xfId="0" applyFont="1" applyFill="1" applyAlignment="1">
      <alignment vertical="center"/>
    </xf>
    <xf numFmtId="0" fontId="101" fillId="33" borderId="0" xfId="0" applyFont="1" applyFill="1" applyBorder="1" applyAlignment="1">
      <alignment vertical="center"/>
    </xf>
    <xf numFmtId="0" fontId="101" fillId="41" borderId="16" xfId="0" applyFont="1" applyFill="1" applyBorder="1" applyAlignment="1">
      <alignment horizontal="center" vertical="center"/>
    </xf>
    <xf numFmtId="0" fontId="23" fillId="41" borderId="22" xfId="0" applyFont="1" applyFill="1" applyBorder="1" applyAlignment="1">
      <alignment horizontal="left" vertical="center"/>
    </xf>
    <xf numFmtId="0" fontId="101" fillId="41" borderId="20" xfId="0" applyFont="1" applyFill="1" applyBorder="1" applyAlignment="1">
      <alignment horizontal="center" vertical="center"/>
    </xf>
    <xf numFmtId="0" fontId="23" fillId="41" borderId="24" xfId="0" applyFont="1" applyFill="1" applyBorder="1" applyAlignment="1">
      <alignment horizontal="left" vertical="center"/>
    </xf>
    <xf numFmtId="0" fontId="23" fillId="41" borderId="15" xfId="0" applyFont="1" applyFill="1" applyBorder="1" applyAlignment="1">
      <alignment horizontal="center" vertical="center"/>
    </xf>
    <xf numFmtId="0" fontId="23" fillId="41" borderId="23" xfId="0" applyFont="1" applyFill="1" applyBorder="1" applyAlignment="1">
      <alignment horizontal="left" vertical="center"/>
    </xf>
    <xf numFmtId="0" fontId="23" fillId="41" borderId="21" xfId="0" applyFont="1" applyFill="1" applyBorder="1" applyAlignment="1">
      <alignment horizontal="left" vertical="center" wrapText="1"/>
    </xf>
    <xf numFmtId="0" fontId="98" fillId="41" borderId="23" xfId="0" applyFont="1" applyFill="1" applyBorder="1" applyAlignment="1">
      <alignment horizontal="left" vertical="center" wrapText="1"/>
    </xf>
    <xf numFmtId="0" fontId="30" fillId="43" borderId="23" xfId="0" applyFont="1" applyFill="1" applyBorder="1" applyAlignment="1">
      <alignment vertical="center"/>
    </xf>
    <xf numFmtId="0" fontId="30" fillId="41" borderId="23" xfId="0" applyFont="1" applyFill="1" applyBorder="1" applyAlignment="1">
      <alignment vertical="center"/>
    </xf>
    <xf numFmtId="0" fontId="98" fillId="41" borderId="21" xfId="0" applyFont="1" applyFill="1" applyBorder="1" applyAlignment="1">
      <alignment horizontal="left" vertical="center" wrapText="1"/>
    </xf>
    <xf numFmtId="0" fontId="23" fillId="41" borderId="23" xfId="0" applyFont="1" applyFill="1" applyBorder="1" applyAlignment="1">
      <alignment horizontal="left" vertical="center" wrapText="1"/>
    </xf>
    <xf numFmtId="0" fontId="30" fillId="43" borderId="21" xfId="0" applyFont="1" applyFill="1" applyBorder="1" applyAlignment="1">
      <alignment vertical="center"/>
    </xf>
    <xf numFmtId="0" fontId="101" fillId="41" borderId="21" xfId="0" applyFont="1" applyFill="1" applyBorder="1" applyAlignment="1">
      <alignment vertical="center"/>
    </xf>
    <xf numFmtId="0" fontId="23" fillId="44" borderId="14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0" fontId="103" fillId="33" borderId="25" xfId="0" applyFont="1" applyFill="1" applyBorder="1" applyAlignment="1">
      <alignment vertical="center"/>
    </xf>
    <xf numFmtId="0" fontId="61" fillId="33" borderId="52" xfId="0" applyFont="1" applyFill="1" applyBorder="1" applyAlignment="1">
      <alignment horizontal="center" vertical="center"/>
    </xf>
    <xf numFmtId="0" fontId="103" fillId="43" borderId="16" xfId="0" applyFont="1" applyFill="1" applyBorder="1" applyAlignment="1">
      <alignment horizontal="center" vertical="center"/>
    </xf>
    <xf numFmtId="0" fontId="85" fillId="43" borderId="17" xfId="0" applyFont="1" applyFill="1" applyBorder="1" applyAlignment="1">
      <alignment horizontal="center" vertical="center"/>
    </xf>
    <xf numFmtId="0" fontId="85" fillId="43" borderId="22" xfId="0" applyFont="1" applyFill="1" applyBorder="1" applyAlignment="1">
      <alignment horizontal="left" vertical="center"/>
    </xf>
    <xf numFmtId="0" fontId="85" fillId="43" borderId="15" xfId="0" applyFont="1" applyFill="1" applyBorder="1" applyAlignment="1">
      <alignment horizontal="center" vertical="center"/>
    </xf>
    <xf numFmtId="0" fontId="85" fillId="43" borderId="23" xfId="0" applyFont="1" applyFill="1" applyBorder="1" applyAlignment="1">
      <alignment horizontal="left" vertical="center"/>
    </xf>
    <xf numFmtId="0" fontId="85" fillId="41" borderId="15" xfId="0" applyFont="1" applyFill="1" applyBorder="1" applyAlignment="1">
      <alignment horizontal="center" vertical="center"/>
    </xf>
    <xf numFmtId="0" fontId="85" fillId="41" borderId="17" xfId="0" applyFont="1" applyFill="1" applyBorder="1" applyAlignment="1">
      <alignment horizontal="center" vertical="center"/>
    </xf>
    <xf numFmtId="0" fontId="85" fillId="41" borderId="23" xfId="0" applyFont="1" applyFill="1" applyBorder="1" applyAlignment="1">
      <alignment horizontal="left" vertical="center"/>
    </xf>
    <xf numFmtId="0" fontId="85" fillId="41" borderId="23" xfId="0" applyFont="1" applyFill="1" applyBorder="1" applyAlignment="1">
      <alignment horizontal="left" vertical="center" wrapText="1"/>
    </xf>
    <xf numFmtId="0" fontId="85" fillId="44" borderId="23" xfId="0" applyFont="1" applyFill="1" applyBorder="1" applyAlignment="1">
      <alignment horizontal="left" vertical="center" wrapText="1"/>
    </xf>
    <xf numFmtId="0" fontId="85" fillId="44" borderId="23" xfId="0" applyFont="1" applyFill="1" applyBorder="1" applyAlignment="1">
      <alignment horizontal="left" vertical="center"/>
    </xf>
    <xf numFmtId="0" fontId="61" fillId="43" borderId="23" xfId="0" applyFont="1" applyFill="1" applyBorder="1" applyAlignment="1">
      <alignment vertical="center" wrapText="1"/>
    </xf>
    <xf numFmtId="0" fontId="61" fillId="41" borderId="23" xfId="0" applyFont="1" applyFill="1" applyBorder="1" applyAlignment="1">
      <alignment vertical="center" wrapText="1"/>
    </xf>
    <xf numFmtId="0" fontId="85" fillId="41" borderId="19" xfId="0" applyFont="1" applyFill="1" applyBorder="1" applyAlignment="1">
      <alignment horizontal="center" vertical="center"/>
    </xf>
    <xf numFmtId="0" fontId="85" fillId="41" borderId="14" xfId="0" applyFont="1" applyFill="1" applyBorder="1" applyAlignment="1">
      <alignment horizontal="center" vertical="center"/>
    </xf>
    <xf numFmtId="0" fontId="103" fillId="41" borderId="43" xfId="0" applyFont="1" applyFill="1" applyBorder="1" applyAlignment="1">
      <alignment vertical="center"/>
    </xf>
    <xf numFmtId="0" fontId="85" fillId="41" borderId="15" xfId="0" applyFont="1" applyFill="1" applyBorder="1" applyAlignment="1">
      <alignment horizontal="center" vertical="center"/>
    </xf>
    <xf numFmtId="0" fontId="85" fillId="41" borderId="17" xfId="0" applyFont="1" applyFill="1" applyBorder="1" applyAlignment="1">
      <alignment horizontal="center" vertical="center"/>
    </xf>
    <xf numFmtId="0" fontId="85" fillId="41" borderId="23" xfId="0" applyFont="1" applyFill="1" applyBorder="1" applyAlignment="1">
      <alignment horizontal="left" vertical="center"/>
    </xf>
    <xf numFmtId="0" fontId="23" fillId="41" borderId="19" xfId="0" applyFont="1" applyFill="1" applyBorder="1" applyAlignment="1">
      <alignment horizontal="center" vertical="center"/>
    </xf>
    <xf numFmtId="0" fontId="23" fillId="41" borderId="14" xfId="0" applyFont="1" applyFill="1" applyBorder="1" applyAlignment="1">
      <alignment horizontal="center" vertical="center"/>
    </xf>
    <xf numFmtId="0" fontId="23" fillId="41" borderId="43" xfId="0" applyFont="1" applyFill="1" applyBorder="1" applyAlignment="1">
      <alignment horizontal="left" vertical="center"/>
    </xf>
    <xf numFmtId="0" fontId="81" fillId="35" borderId="21" xfId="0" applyFont="1" applyFill="1" applyBorder="1" applyAlignment="1">
      <alignment horizontal="left" vertical="center" shrinkToFit="1"/>
    </xf>
    <xf numFmtId="0" fontId="84" fillId="35" borderId="10" xfId="0" applyFont="1" applyFill="1" applyBorder="1" applyAlignment="1">
      <alignment horizontal="left" vertical="center" wrapText="1"/>
    </xf>
    <xf numFmtId="0" fontId="16" fillId="43" borderId="21" xfId="0" applyFont="1" applyFill="1" applyBorder="1" applyAlignment="1">
      <alignment horizontal="left" vertical="center" wrapText="1"/>
    </xf>
    <xf numFmtId="0" fontId="13" fillId="41" borderId="21" xfId="0" applyFont="1" applyFill="1" applyBorder="1" applyAlignment="1">
      <alignment horizontal="left" vertical="center"/>
    </xf>
    <xf numFmtId="0" fontId="11" fillId="43" borderId="24" xfId="0" applyFont="1" applyFill="1" applyBorder="1" applyAlignment="1">
      <alignment horizontal="left" vertical="center" wrapText="1"/>
    </xf>
    <xf numFmtId="0" fontId="11" fillId="43" borderId="23" xfId="0" applyFont="1" applyFill="1" applyBorder="1" applyAlignment="1">
      <alignment horizontal="left" vertical="center" wrapText="1"/>
    </xf>
    <xf numFmtId="0" fontId="13" fillId="43" borderId="2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104" fillId="33" borderId="0" xfId="0" applyFont="1" applyFill="1" applyAlignment="1">
      <alignment vertical="center"/>
    </xf>
    <xf numFmtId="0" fontId="105" fillId="33" borderId="0" xfId="0" applyFont="1" applyFill="1" applyAlignment="1">
      <alignment vertical="center"/>
    </xf>
    <xf numFmtId="0" fontId="105" fillId="33" borderId="0" xfId="0" applyFont="1" applyFill="1" applyAlignment="1">
      <alignment horizontal="center" vertical="center"/>
    </xf>
    <xf numFmtId="0" fontId="91" fillId="33" borderId="0" xfId="0" applyFont="1" applyFill="1" applyBorder="1" applyAlignment="1">
      <alignment vertical="center"/>
    </xf>
    <xf numFmtId="0" fontId="106" fillId="0" borderId="0" xfId="0" applyFont="1" applyAlignment="1">
      <alignment vertical="center"/>
    </xf>
    <xf numFmtId="0" fontId="106" fillId="33" borderId="0" xfId="0" applyFont="1" applyFill="1" applyAlignment="1">
      <alignment horizontal="center" vertical="center"/>
    </xf>
    <xf numFmtId="0" fontId="106" fillId="33" borderId="0" xfId="0" applyFont="1" applyFill="1" applyAlignment="1">
      <alignment vertical="center"/>
    </xf>
    <xf numFmtId="0" fontId="5" fillId="1" borderId="10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 shrinkToFit="1"/>
    </xf>
    <xf numFmtId="0" fontId="87" fillId="1" borderId="10" xfId="0" applyFont="1" applyFill="1" applyBorder="1" applyAlignment="1">
      <alignment vertical="center" wrapText="1" shrinkToFit="1"/>
    </xf>
    <xf numFmtId="0" fontId="5" fillId="0" borderId="3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1" xfId="0" applyBorder="1" applyAlignment="1">
      <alignment vertical="center"/>
    </xf>
    <xf numFmtId="0" fontId="108" fillId="0" borderId="31" xfId="0" applyFont="1" applyBorder="1" applyAlignment="1">
      <alignment vertical="center"/>
    </xf>
    <xf numFmtId="0" fontId="108" fillId="0" borderId="32" xfId="0" applyFont="1" applyBorder="1" applyAlignment="1">
      <alignment vertical="center"/>
    </xf>
    <xf numFmtId="0" fontId="108" fillId="0" borderId="33" xfId="0" applyFont="1" applyBorder="1" applyAlignment="1">
      <alignment vertical="center"/>
    </xf>
    <xf numFmtId="0" fontId="81" fillId="35" borderId="24" xfId="0" applyFont="1" applyFill="1" applyBorder="1" applyAlignment="1">
      <alignment horizontal="left" vertical="center" shrinkToFit="1"/>
    </xf>
    <xf numFmtId="0" fontId="81" fillId="35" borderId="16" xfId="0" applyFont="1" applyFill="1" applyBorder="1" applyAlignment="1">
      <alignment horizontal="center" vertical="center"/>
    </xf>
    <xf numFmtId="0" fontId="81" fillId="35" borderId="12" xfId="0" applyFont="1" applyFill="1" applyBorder="1" applyAlignment="1">
      <alignment horizontal="center" vertical="center"/>
    </xf>
    <xf numFmtId="0" fontId="81" fillId="35" borderId="21" xfId="0" applyFont="1" applyFill="1" applyBorder="1" applyAlignment="1">
      <alignment horizontal="right" vertical="center" shrinkToFit="1"/>
    </xf>
    <xf numFmtId="0" fontId="11" fillId="1" borderId="21" xfId="0" applyFont="1" applyFill="1" applyBorder="1" applyAlignment="1">
      <alignment horizontal="left" vertical="center" wrapText="1" shrinkToFit="1"/>
    </xf>
    <xf numFmtId="0" fontId="89" fillId="1" borderId="23" xfId="0" applyFont="1" applyFill="1" applyBorder="1" applyAlignment="1">
      <alignment horizontal="left" vertical="center" wrapText="1" shrinkToFit="1"/>
    </xf>
    <xf numFmtId="0" fontId="81" fillId="1" borderId="21" xfId="0" applyFont="1" applyFill="1" applyBorder="1" applyAlignment="1">
      <alignment horizontal="right" vertical="center" shrinkToFit="1"/>
    </xf>
    <xf numFmtId="0" fontId="81" fillId="35" borderId="18" xfId="0" applyFont="1" applyFill="1" applyBorder="1" applyAlignment="1">
      <alignment horizontal="center" vertical="center"/>
    </xf>
    <xf numFmtId="0" fontId="81" fillId="35" borderId="43" xfId="0" applyFont="1" applyFill="1" applyBorder="1" applyAlignment="1">
      <alignment vertical="center" shrinkToFit="1"/>
    </xf>
    <xf numFmtId="0" fontId="71" fillId="1" borderId="23" xfId="0" applyFont="1" applyFill="1" applyBorder="1" applyAlignment="1">
      <alignment horizontal="left" vertical="center" shrinkToFit="1"/>
    </xf>
    <xf numFmtId="0" fontId="71" fillId="0" borderId="21" xfId="0" applyFont="1" applyFill="1" applyBorder="1" applyAlignment="1">
      <alignment horizontal="left" vertical="center" shrinkToFit="1"/>
    </xf>
    <xf numFmtId="0" fontId="81" fillId="35" borderId="14" xfId="0" applyFont="1" applyFill="1" applyBorder="1" applyAlignment="1">
      <alignment horizontal="center" vertical="center"/>
    </xf>
    <xf numFmtId="0" fontId="71" fillId="1" borderId="21" xfId="0" applyFont="1" applyFill="1" applyBorder="1" applyAlignment="1">
      <alignment horizontal="left" vertical="center" shrinkToFit="1"/>
    </xf>
    <xf numFmtId="0" fontId="14" fillId="1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14" fillId="1" borderId="10" xfId="0" applyFont="1" applyFill="1" applyBorder="1" applyAlignment="1">
      <alignment vertical="center"/>
    </xf>
    <xf numFmtId="0" fontId="83" fillId="35" borderId="1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9" fillId="35" borderId="21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9" fillId="35" borderId="1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center" wrapText="1"/>
    </xf>
    <xf numFmtId="0" fontId="84" fillId="35" borderId="0" xfId="0" applyFont="1" applyFill="1" applyBorder="1" applyAlignment="1">
      <alignment horizontal="left" vertical="center"/>
    </xf>
    <xf numFmtId="0" fontId="84" fillId="35" borderId="0" xfId="0" applyFont="1" applyFill="1" applyBorder="1" applyAlignment="1">
      <alignment vertical="center" wrapText="1"/>
    </xf>
    <xf numFmtId="0" fontId="109" fillId="1" borderId="10" xfId="0" applyFont="1" applyFill="1" applyBorder="1" applyAlignment="1">
      <alignment vertical="center"/>
    </xf>
    <xf numFmtId="0" fontId="81" fillId="35" borderId="10" xfId="0" applyFont="1" applyFill="1" applyBorder="1" applyAlignment="1">
      <alignment horizontal="left" vertical="center" shrinkToFit="1"/>
    </xf>
    <xf numFmtId="0" fontId="3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84" fillId="35" borderId="10" xfId="0" applyFont="1" applyFill="1" applyBorder="1" applyAlignment="1">
      <alignment vertical="center"/>
    </xf>
    <xf numFmtId="0" fontId="84" fillId="1" borderId="10" xfId="0" applyFont="1" applyFill="1" applyBorder="1" applyAlignment="1">
      <alignment vertical="top" wrapText="1"/>
    </xf>
    <xf numFmtId="0" fontId="84" fillId="1" borderId="10" xfId="0" applyFont="1" applyFill="1" applyBorder="1" applyAlignment="1">
      <alignment vertical="top"/>
    </xf>
    <xf numFmtId="0" fontId="3" fillId="1" borderId="10" xfId="0" applyFont="1" applyFill="1" applyBorder="1" applyAlignment="1">
      <alignment vertical="top" wrapText="1"/>
    </xf>
    <xf numFmtId="0" fontId="71" fillId="0" borderId="23" xfId="0" applyFont="1" applyFill="1" applyBorder="1" applyAlignment="1">
      <alignment horizontal="left" vertical="center" shrinkToFit="1"/>
    </xf>
    <xf numFmtId="0" fontId="9" fillId="35" borderId="16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85" fillId="1" borderId="16" xfId="0" applyFont="1" applyFill="1" applyBorder="1" applyAlignment="1">
      <alignment horizontal="center" vertical="center"/>
    </xf>
    <xf numFmtId="0" fontId="85" fillId="1" borderId="17" xfId="0" applyFont="1" applyFill="1" applyBorder="1" applyAlignment="1">
      <alignment horizontal="center" vertical="center"/>
    </xf>
    <xf numFmtId="0" fontId="85" fillId="1" borderId="15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5" fillId="35" borderId="17" xfId="0" applyFont="1" applyFill="1" applyBorder="1" applyAlignment="1">
      <alignment horizontal="center" vertical="center"/>
    </xf>
    <xf numFmtId="0" fontId="85" fillId="35" borderId="15" xfId="0" applyFont="1" applyFill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vertical="center" shrinkToFit="1"/>
    </xf>
    <xf numFmtId="0" fontId="110" fillId="0" borderId="23" xfId="0" applyFont="1" applyFill="1" applyBorder="1" applyAlignment="1">
      <alignment horizontal="left" vertical="center" shrinkToFit="1"/>
    </xf>
    <xf numFmtId="0" fontId="81" fillId="0" borderId="23" xfId="0" applyFont="1" applyFill="1" applyBorder="1" applyAlignment="1">
      <alignment horizontal="left" vertical="center" wrapText="1" shrinkToFit="1"/>
    </xf>
    <xf numFmtId="0" fontId="81" fillId="1" borderId="15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 wrapText="1" shrinkToFit="1"/>
    </xf>
    <xf numFmtId="0" fontId="17" fillId="0" borderId="23" xfId="0" applyFont="1" applyFill="1" applyBorder="1" applyAlignment="1">
      <alignment horizontal="left" vertical="center" wrapText="1" shrinkToFit="1"/>
    </xf>
    <xf numFmtId="0" fontId="88" fillId="1" borderId="21" xfId="0" applyFont="1" applyFill="1" applyBorder="1" applyAlignment="1">
      <alignment horizontal="left" vertical="center" wrapText="1" shrinkToFit="1"/>
    </xf>
    <xf numFmtId="0" fontId="16" fillId="0" borderId="21" xfId="0" applyFont="1" applyFill="1" applyBorder="1" applyAlignment="1">
      <alignment horizontal="left" vertical="center" shrinkToFit="1"/>
    </xf>
    <xf numFmtId="0" fontId="87" fillId="0" borderId="24" xfId="0" applyFont="1" applyFill="1" applyBorder="1" applyAlignment="1">
      <alignment horizontal="left" vertical="center" wrapText="1" shrinkToFit="1"/>
    </xf>
    <xf numFmtId="0" fontId="111" fillId="0" borderId="21" xfId="0" applyFont="1" applyFill="1" applyBorder="1" applyAlignment="1">
      <alignment horizontal="left" vertical="center" wrapText="1" shrinkToFit="1"/>
    </xf>
    <xf numFmtId="0" fontId="89" fillId="35" borderId="24" xfId="0" applyFont="1" applyFill="1" applyBorder="1" applyAlignment="1">
      <alignment horizontal="left" vertical="center" wrapText="1" shrinkToFit="1"/>
    </xf>
    <xf numFmtId="0" fontId="13" fillId="0" borderId="23" xfId="0" applyFont="1" applyFill="1" applyBorder="1" applyAlignment="1">
      <alignment vertical="center" wrapText="1" shrinkToFit="1"/>
    </xf>
    <xf numFmtId="0" fontId="71" fillId="1" borderId="23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81" fillId="0" borderId="58" xfId="0" applyFont="1" applyFill="1" applyBorder="1" applyAlignment="1">
      <alignment horizontal="left" vertical="center" shrinkToFit="1"/>
    </xf>
    <xf numFmtId="0" fontId="71" fillId="0" borderId="24" xfId="0" applyFont="1" applyFill="1" applyBorder="1" applyAlignment="1">
      <alignment horizontal="left" vertical="center" shrinkToFit="1"/>
    </xf>
    <xf numFmtId="0" fontId="81" fillId="0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84" fillId="1" borderId="12" xfId="0" applyFont="1" applyFill="1" applyBorder="1" applyAlignment="1">
      <alignment vertical="top" wrapText="1"/>
    </xf>
    <xf numFmtId="0" fontId="84" fillId="1" borderId="12" xfId="0" applyFont="1" applyFill="1" applyBorder="1" applyAlignment="1">
      <alignment vertical="top"/>
    </xf>
    <xf numFmtId="0" fontId="84" fillId="35" borderId="12" xfId="0" applyFont="1" applyFill="1" applyBorder="1" applyAlignment="1">
      <alignment vertical="center"/>
    </xf>
    <xf numFmtId="0" fontId="3" fillId="1" borderId="12" xfId="0" applyFont="1" applyFill="1" applyBorder="1" applyAlignment="1">
      <alignment vertical="top" wrapText="1"/>
    </xf>
    <xf numFmtId="0" fontId="81" fillId="1" borderId="41" xfId="0" applyFont="1" applyFill="1" applyBorder="1" applyAlignment="1">
      <alignment vertical="center" shrinkToFit="1"/>
    </xf>
    <xf numFmtId="0" fontId="71" fillId="1" borderId="10" xfId="0" applyFont="1" applyFill="1" applyBorder="1" applyAlignment="1">
      <alignment vertical="center" shrinkToFit="1"/>
    </xf>
    <xf numFmtId="0" fontId="71" fillId="0" borderId="10" xfId="0" applyFont="1" applyFill="1" applyBorder="1" applyAlignment="1">
      <alignment vertical="center" shrinkToFit="1"/>
    </xf>
    <xf numFmtId="0" fontId="81" fillId="1" borderId="17" xfId="0" applyFont="1" applyFill="1" applyBorder="1" applyAlignment="1">
      <alignment vertical="center" shrinkToFit="1"/>
    </xf>
    <xf numFmtId="0" fontId="9" fillId="1" borderId="5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81" fillId="35" borderId="14" xfId="0" applyFont="1" applyFill="1" applyBorder="1" applyAlignment="1">
      <alignment vertical="center" shrinkToFit="1"/>
    </xf>
    <xf numFmtId="0" fontId="0" fillId="35" borderId="18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 shrinkToFit="1"/>
    </xf>
    <xf numFmtId="0" fontId="71" fillId="0" borderId="10" xfId="0" applyFont="1" applyFill="1" applyBorder="1" applyAlignment="1">
      <alignment horizontal="left" vertical="center" shrinkToFit="1"/>
    </xf>
    <xf numFmtId="0" fontId="81" fillId="0" borderId="38" xfId="0" applyFont="1" applyFill="1" applyBorder="1" applyAlignment="1">
      <alignment horizontal="left" vertical="center" shrinkToFit="1"/>
    </xf>
    <xf numFmtId="0" fontId="9" fillId="0" borderId="41" xfId="0" applyFont="1" applyFill="1" applyBorder="1" applyAlignment="1">
      <alignment horizontal="center" vertical="center"/>
    </xf>
    <xf numFmtId="0" fontId="85" fillId="1" borderId="20" xfId="0" applyFont="1" applyFill="1" applyBorder="1" applyAlignment="1">
      <alignment horizontal="center" vertical="center"/>
    </xf>
    <xf numFmtId="0" fontId="81" fillId="1" borderId="41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10" fillId="0" borderId="10" xfId="0" applyFont="1" applyFill="1" applyBorder="1" applyAlignment="1">
      <alignment horizontal="left" vertical="center" shrinkToFit="1"/>
    </xf>
    <xf numFmtId="0" fontId="13" fillId="1" borderId="10" xfId="0" applyFont="1" applyFill="1" applyBorder="1" applyAlignment="1">
      <alignment horizontal="left" vertical="center" shrinkToFit="1"/>
    </xf>
    <xf numFmtId="0" fontId="85" fillId="1" borderId="12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5" fillId="35" borderId="12" xfId="0" applyFont="1" applyFill="1" applyBorder="1" applyAlignment="1">
      <alignment horizontal="center" vertical="center"/>
    </xf>
    <xf numFmtId="0" fontId="85" fillId="1" borderId="41" xfId="0" applyFont="1" applyFill="1" applyBorder="1" applyAlignment="1">
      <alignment horizontal="center" vertical="center"/>
    </xf>
    <xf numFmtId="0" fontId="85" fillId="35" borderId="10" xfId="0" applyFont="1" applyFill="1" applyBorder="1" applyAlignment="1">
      <alignment horizontal="center" vertical="center"/>
    </xf>
    <xf numFmtId="0" fontId="81" fillId="35" borderId="0" xfId="0" applyFont="1" applyFill="1" applyBorder="1" applyAlignment="1">
      <alignment horizontal="left" vertical="center"/>
    </xf>
    <xf numFmtId="0" fontId="85" fillId="1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35" borderId="6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left" vertical="center" wrapText="1"/>
    </xf>
    <xf numFmtId="0" fontId="81" fillId="0" borderId="42" xfId="0" applyFont="1" applyFill="1" applyBorder="1" applyAlignment="1">
      <alignment horizontal="left" vertical="center" shrinkToFit="1"/>
    </xf>
    <xf numFmtId="0" fontId="71" fillId="0" borderId="17" xfId="0" applyFont="1" applyFill="1" applyBorder="1" applyAlignment="1">
      <alignment horizontal="left" vertical="center" shrinkToFit="1"/>
    </xf>
    <xf numFmtId="0" fontId="85" fillId="1" borderId="24" xfId="0" applyFont="1" applyFill="1" applyBorder="1" applyAlignment="1">
      <alignment horizontal="center" vertical="center" shrinkToFit="1"/>
    </xf>
    <xf numFmtId="0" fontId="85" fillId="0" borderId="21" xfId="0" applyFont="1" applyFill="1" applyBorder="1" applyAlignment="1">
      <alignment horizontal="center" vertical="center" shrinkToFit="1"/>
    </xf>
    <xf numFmtId="0" fontId="85" fillId="1" borderId="21" xfId="0" applyFont="1" applyFill="1" applyBorder="1" applyAlignment="1">
      <alignment horizontal="center" vertical="center" shrinkToFit="1"/>
    </xf>
    <xf numFmtId="0" fontId="97" fillId="0" borderId="21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85" fillId="35" borderId="21" xfId="0" applyFont="1" applyFill="1" applyBorder="1" applyAlignment="1">
      <alignment horizontal="center" vertical="center" shrinkToFit="1"/>
    </xf>
    <xf numFmtId="0" fontId="85" fillId="0" borderId="10" xfId="0" applyFont="1" applyFill="1" applyBorder="1" applyAlignment="1">
      <alignment horizontal="center" vertical="center" shrinkToFit="1"/>
    </xf>
    <xf numFmtId="0" fontId="81" fillId="0" borderId="12" xfId="0" applyFont="1" applyFill="1" applyBorder="1" applyAlignment="1">
      <alignment horizontal="left" vertical="center" shrinkToFit="1"/>
    </xf>
    <xf numFmtId="0" fontId="85" fillId="1" borderId="61" xfId="0" applyFont="1" applyFill="1" applyBorder="1" applyAlignment="1">
      <alignment horizontal="center" vertical="center" shrinkToFit="1"/>
    </xf>
    <xf numFmtId="0" fontId="85" fillId="0" borderId="62" xfId="0" applyFont="1" applyFill="1" applyBorder="1" applyAlignment="1">
      <alignment horizontal="center" vertical="center" shrinkToFit="1"/>
    </xf>
    <xf numFmtId="0" fontId="85" fillId="1" borderId="62" xfId="0" applyFont="1" applyFill="1" applyBorder="1" applyAlignment="1">
      <alignment horizontal="center" vertical="center" shrinkToFit="1"/>
    </xf>
    <xf numFmtId="0" fontId="97" fillId="0" borderId="62" xfId="0" applyFont="1" applyFill="1" applyBorder="1" applyAlignment="1">
      <alignment horizontal="center" vertical="center" shrinkToFit="1"/>
    </xf>
    <xf numFmtId="0" fontId="23" fillId="0" borderId="62" xfId="0" applyFont="1" applyFill="1" applyBorder="1" applyAlignment="1">
      <alignment horizontal="center" vertical="center" shrinkToFit="1"/>
    </xf>
    <xf numFmtId="0" fontId="85" fillId="35" borderId="62" xfId="0" applyFont="1" applyFill="1" applyBorder="1" applyAlignment="1">
      <alignment horizontal="center" vertical="center" shrinkToFit="1"/>
    </xf>
    <xf numFmtId="0" fontId="81" fillId="1" borderId="42" xfId="0" applyFont="1" applyFill="1" applyBorder="1" applyAlignment="1">
      <alignment horizontal="left" vertical="center" shrinkToFit="1"/>
    </xf>
    <xf numFmtId="0" fontId="81" fillId="1" borderId="42" xfId="0" applyFont="1" applyFill="1" applyBorder="1" applyAlignment="1">
      <alignment horizontal="right" vertical="center" shrinkToFit="1"/>
    </xf>
    <xf numFmtId="0" fontId="81" fillId="1" borderId="42" xfId="0" applyFont="1" applyFill="1" applyBorder="1" applyAlignment="1">
      <alignment vertical="center" shrinkToFit="1"/>
    </xf>
    <xf numFmtId="0" fontId="81" fillId="0" borderId="33" xfId="0" applyFont="1" applyFill="1" applyBorder="1" applyAlignment="1">
      <alignment horizontal="left" vertical="center" shrinkToFit="1"/>
    </xf>
    <xf numFmtId="0" fontId="71" fillId="0" borderId="41" xfId="0" applyFont="1" applyFill="1" applyBorder="1" applyAlignment="1">
      <alignment horizontal="left" vertical="center" shrinkToFit="1"/>
    </xf>
    <xf numFmtId="0" fontId="81" fillId="0" borderId="10" xfId="0" applyFont="1" applyFill="1" applyBorder="1" applyAlignment="1">
      <alignment horizontal="left" vertical="center" wrapText="1" shrinkToFit="1"/>
    </xf>
    <xf numFmtId="0" fontId="81" fillId="0" borderId="14" xfId="0" applyFont="1" applyFill="1" applyBorder="1" applyAlignment="1">
      <alignment horizontal="left" vertical="center" shrinkToFit="1"/>
    </xf>
    <xf numFmtId="0" fontId="71" fillId="0" borderId="63" xfId="0" applyFont="1" applyFill="1" applyBorder="1" applyAlignment="1">
      <alignment horizontal="left" vertical="center" shrinkToFit="1"/>
    </xf>
    <xf numFmtId="0" fontId="81" fillId="1" borderId="12" xfId="0" applyFont="1" applyFill="1" applyBorder="1" applyAlignment="1">
      <alignment horizontal="left" vertical="center" shrinkToFit="1"/>
    </xf>
    <xf numFmtId="0" fontId="81" fillId="35" borderId="12" xfId="0" applyFont="1" applyFill="1" applyBorder="1" applyAlignment="1">
      <alignment horizontal="left" vertical="center" shrinkToFit="1"/>
    </xf>
    <xf numFmtId="0" fontId="81" fillId="0" borderId="12" xfId="0" applyFont="1" applyFill="1" applyBorder="1" applyAlignment="1">
      <alignment vertical="center" shrinkToFit="1"/>
    </xf>
    <xf numFmtId="0" fontId="81" fillId="1" borderId="12" xfId="0" applyFont="1" applyFill="1" applyBorder="1" applyAlignment="1">
      <alignment horizontal="right" vertical="center" shrinkToFit="1"/>
    </xf>
    <xf numFmtId="0" fontId="81" fillId="1" borderId="12" xfId="0" applyFont="1" applyFill="1" applyBorder="1" applyAlignment="1">
      <alignment vertical="center" shrinkToFit="1"/>
    </xf>
    <xf numFmtId="0" fontId="81" fillId="0" borderId="12" xfId="0" applyFont="1" applyFill="1" applyBorder="1" applyAlignment="1">
      <alignment horizontal="left" vertical="center" wrapText="1" shrinkToFit="1"/>
    </xf>
    <xf numFmtId="0" fontId="81" fillId="0" borderId="18" xfId="0" applyFont="1" applyFill="1" applyBorder="1" applyAlignment="1">
      <alignment horizontal="left" vertical="center" shrinkToFit="1"/>
    </xf>
    <xf numFmtId="0" fontId="81" fillId="0" borderId="15" xfId="0" applyFont="1" applyFill="1" applyBorder="1" applyAlignment="1">
      <alignment horizontal="center" vertical="center" shrinkToFit="1"/>
    </xf>
    <xf numFmtId="0" fontId="81" fillId="1" borderId="15" xfId="0" applyFont="1" applyFill="1" applyBorder="1" applyAlignment="1">
      <alignment horizontal="center" vertical="center" shrinkToFit="1"/>
    </xf>
    <xf numFmtId="0" fontId="81" fillId="35" borderId="15" xfId="0" applyFont="1" applyFill="1" applyBorder="1" applyAlignment="1">
      <alignment horizontal="center" vertical="center" shrinkToFit="1"/>
    </xf>
    <xf numFmtId="0" fontId="81" fillId="0" borderId="15" xfId="0" applyFont="1" applyFill="1" applyBorder="1" applyAlignment="1">
      <alignment horizontal="center" vertical="center" wrapText="1" shrinkToFit="1"/>
    </xf>
    <xf numFmtId="0" fontId="81" fillId="0" borderId="19" xfId="0" applyFont="1" applyFill="1" applyBorder="1" applyAlignment="1">
      <alignment horizontal="center" vertical="center" shrinkToFit="1"/>
    </xf>
    <xf numFmtId="0" fontId="81" fillId="0" borderId="59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/>
    </xf>
    <xf numFmtId="0" fontId="81" fillId="0" borderId="63" xfId="0" applyFont="1" applyFill="1" applyBorder="1" applyAlignment="1">
      <alignment horizontal="center" vertical="center" shrinkToFit="1"/>
    </xf>
    <xf numFmtId="0" fontId="81" fillId="0" borderId="12" xfId="0" applyFont="1" applyFill="1" applyBorder="1" applyAlignment="1">
      <alignment horizontal="center" vertical="center" shrinkToFit="1"/>
    </xf>
    <xf numFmtId="0" fontId="81" fillId="1" borderId="12" xfId="0" applyFont="1" applyFill="1" applyBorder="1" applyAlignment="1">
      <alignment horizontal="center" vertical="center" shrinkToFit="1"/>
    </xf>
    <xf numFmtId="0" fontId="81" fillId="35" borderId="12" xfId="0" applyFont="1" applyFill="1" applyBorder="1" applyAlignment="1">
      <alignment horizontal="center" vertical="center" shrinkToFit="1"/>
    </xf>
    <xf numFmtId="0" fontId="81" fillId="0" borderId="12" xfId="0" applyFont="1" applyFill="1" applyBorder="1" applyAlignment="1">
      <alignment horizontal="center" vertical="center" wrapText="1" shrinkToFit="1"/>
    </xf>
    <xf numFmtId="0" fontId="81" fillId="0" borderId="18" xfId="0" applyFont="1" applyFill="1" applyBorder="1" applyAlignment="1">
      <alignment horizontal="center" vertical="center" shrinkToFit="1"/>
    </xf>
    <xf numFmtId="0" fontId="7" fillId="35" borderId="20" xfId="0" applyFont="1" applyFill="1" applyBorder="1" applyAlignment="1">
      <alignment horizontal="left" vertical="center" wrapText="1"/>
    </xf>
    <xf numFmtId="0" fontId="6" fillId="1" borderId="65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109" fillId="1" borderId="12" xfId="0" applyFont="1" applyFill="1" applyBorder="1" applyAlignment="1">
      <alignment vertical="center" wrapText="1"/>
    </xf>
    <xf numFmtId="0" fontId="90" fillId="35" borderId="12" xfId="0" applyFont="1" applyFill="1" applyBorder="1" applyAlignment="1">
      <alignment vertical="center" wrapText="1"/>
    </xf>
    <xf numFmtId="0" fontId="83" fillId="35" borderId="12" xfId="0" applyFont="1" applyFill="1" applyBorder="1" applyAlignment="1">
      <alignment vertical="center"/>
    </xf>
    <xf numFmtId="0" fontId="81" fillId="0" borderId="41" xfId="0" applyFont="1" applyFill="1" applyBorder="1" applyAlignment="1">
      <alignment horizontal="left" vertical="center" shrinkToFit="1"/>
    </xf>
    <xf numFmtId="0" fontId="81" fillId="0" borderId="17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left" vertical="center" wrapText="1" shrinkToFit="1"/>
    </xf>
    <xf numFmtId="0" fontId="89" fillId="1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vertical="center" wrapText="1" shrinkToFit="1"/>
    </xf>
    <xf numFmtId="0" fontId="81" fillId="0" borderId="66" xfId="0" applyFont="1" applyFill="1" applyBorder="1" applyAlignment="1">
      <alignment horizontal="center" vertical="center"/>
    </xf>
    <xf numFmtId="0" fontId="81" fillId="0" borderId="6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wrapText="1" shrinkToFit="1"/>
    </xf>
    <xf numFmtId="0" fontId="18" fillId="1" borderId="16" xfId="0" applyFont="1" applyFill="1" applyBorder="1" applyAlignment="1">
      <alignment horizontal="center" vertical="center"/>
    </xf>
    <xf numFmtId="0" fontId="20" fillId="1" borderId="17" xfId="0" applyFont="1" applyFill="1" applyBorder="1" applyAlignment="1">
      <alignment horizontal="left" vertical="center" wrapText="1"/>
    </xf>
    <xf numFmtId="0" fontId="20" fillId="1" borderId="17" xfId="0" applyFont="1" applyFill="1" applyBorder="1" applyAlignment="1">
      <alignment vertical="center" wrapText="1"/>
    </xf>
    <xf numFmtId="0" fontId="20" fillId="1" borderId="22" xfId="0" applyFont="1" applyFill="1" applyBorder="1" applyAlignment="1">
      <alignment horizontal="center" vertical="center" wrapText="1"/>
    </xf>
    <xf numFmtId="0" fontId="18" fillId="1" borderId="15" xfId="0" applyFont="1" applyFill="1" applyBorder="1" applyAlignment="1">
      <alignment horizontal="center" vertical="center"/>
    </xf>
    <xf numFmtId="0" fontId="20" fillId="1" borderId="10" xfId="0" applyFont="1" applyFill="1" applyBorder="1" applyAlignment="1">
      <alignment horizontal="left" vertical="center" wrapText="1"/>
    </xf>
    <xf numFmtId="0" fontId="20" fillId="1" borderId="10" xfId="0" applyFont="1" applyFill="1" applyBorder="1" applyAlignment="1">
      <alignment vertical="center" wrapText="1"/>
    </xf>
    <xf numFmtId="0" fontId="20" fillId="1" borderId="23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left" vertical="center" shrinkToFit="1"/>
    </xf>
    <xf numFmtId="0" fontId="20" fillId="35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36" borderId="10" xfId="0" applyFont="1" applyFill="1" applyBorder="1" applyAlignment="1">
      <alignment vertical="center" wrapText="1"/>
    </xf>
    <xf numFmtId="0" fontId="18" fillId="1" borderId="21" xfId="0" applyFont="1" applyFill="1" applyBorder="1" applyAlignment="1">
      <alignment horizontal="center" vertical="center" shrinkToFit="1"/>
    </xf>
    <xf numFmtId="0" fontId="18" fillId="1" borderId="21" xfId="0" applyFont="1" applyFill="1" applyBorder="1" applyAlignment="1">
      <alignment horizontal="left" vertical="center" shrinkToFit="1"/>
    </xf>
    <xf numFmtId="0" fontId="18" fillId="0" borderId="21" xfId="0" applyFont="1" applyFill="1" applyBorder="1" applyAlignment="1">
      <alignment horizontal="left" vertical="center" wrapText="1" shrinkToFit="1"/>
    </xf>
    <xf numFmtId="0" fontId="90" fillId="1" borderId="10" xfId="0" applyFont="1" applyFill="1" applyBorder="1" applyAlignment="1">
      <alignment vertical="center" wrapText="1"/>
    </xf>
    <xf numFmtId="0" fontId="20" fillId="40" borderId="1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/>
    </xf>
    <xf numFmtId="0" fontId="90" fillId="0" borderId="10" xfId="0" applyFont="1" applyFill="1" applyBorder="1" applyAlignment="1">
      <alignment vertical="center"/>
    </xf>
    <xf numFmtId="0" fontId="112" fillId="0" borderId="0" xfId="0" applyFont="1" applyAlignment="1">
      <alignment vertical="center"/>
    </xf>
    <xf numFmtId="0" fontId="18" fillId="1" borderId="21" xfId="0" applyFont="1" applyFill="1" applyBorder="1" applyAlignment="1">
      <alignment vertical="center" shrinkToFit="1"/>
    </xf>
    <xf numFmtId="0" fontId="90" fillId="1" borderId="10" xfId="0" applyFont="1" applyFill="1" applyBorder="1" applyAlignment="1">
      <alignment vertical="center"/>
    </xf>
    <xf numFmtId="0" fontId="18" fillId="1" borderId="19" xfId="0" applyFont="1" applyFill="1" applyBorder="1" applyAlignment="1">
      <alignment horizontal="center" vertical="center"/>
    </xf>
    <xf numFmtId="0" fontId="18" fillId="1" borderId="14" xfId="0" applyFont="1" applyFill="1" applyBorder="1" applyAlignment="1">
      <alignment horizontal="center" vertical="center"/>
    </xf>
    <xf numFmtId="0" fontId="18" fillId="1" borderId="53" xfId="0" applyFont="1" applyFill="1" applyBorder="1" applyAlignment="1">
      <alignment vertical="center" shrinkToFit="1"/>
    </xf>
    <xf numFmtId="0" fontId="20" fillId="1" borderId="14" xfId="0" applyFont="1" applyFill="1" applyBorder="1" applyAlignment="1">
      <alignment horizontal="left" vertical="center" wrapText="1"/>
    </xf>
    <xf numFmtId="0" fontId="20" fillId="41" borderId="14" xfId="0" applyFont="1" applyFill="1" applyBorder="1" applyAlignment="1">
      <alignment vertical="center" wrapText="1"/>
    </xf>
    <xf numFmtId="0" fontId="20" fillId="1" borderId="14" xfId="0" applyFont="1" applyFill="1" applyBorder="1" applyAlignment="1">
      <alignment vertical="center" wrapText="1"/>
    </xf>
    <xf numFmtId="0" fontId="20" fillId="1" borderId="4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9" fillId="1" borderId="23" xfId="0" applyFont="1" applyFill="1" applyBorder="1" applyAlignment="1">
      <alignment horizontal="center" vertical="center"/>
    </xf>
    <xf numFmtId="0" fontId="9" fillId="1" borderId="22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1" borderId="24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53" xfId="0" applyFont="1" applyFill="1" applyBorder="1" applyAlignment="1">
      <alignment horizontal="center" vertical="center"/>
    </xf>
    <xf numFmtId="0" fontId="9" fillId="1" borderId="20" xfId="0" applyFont="1" applyFill="1" applyBorder="1" applyAlignment="1">
      <alignment horizontal="center" vertical="center"/>
    </xf>
    <xf numFmtId="0" fontId="9" fillId="1" borderId="4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6" fillId="35" borderId="0" xfId="0" applyFont="1" applyFill="1" applyAlignment="1">
      <alignment vertical="center"/>
    </xf>
    <xf numFmtId="0" fontId="71" fillId="35" borderId="24" xfId="0" applyFont="1" applyFill="1" applyBorder="1" applyAlignment="1">
      <alignment horizontal="left" vertical="center" shrinkToFit="1"/>
    </xf>
    <xf numFmtId="0" fontId="85" fillId="0" borderId="69" xfId="0" applyFont="1" applyFill="1" applyBorder="1" applyAlignment="1">
      <alignment horizontal="center" vertical="center" shrinkToFit="1"/>
    </xf>
    <xf numFmtId="0" fontId="81" fillId="0" borderId="41" xfId="0" applyFont="1" applyFill="1" applyBorder="1" applyAlignment="1">
      <alignment vertical="center" shrinkToFit="1"/>
    </xf>
    <xf numFmtId="0" fontId="18" fillId="1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7" fillId="1" borderId="21" xfId="0" applyFont="1" applyFill="1" applyBorder="1" applyAlignment="1">
      <alignment horizontal="left" vertical="top" wrapText="1" shrinkToFit="1"/>
    </xf>
    <xf numFmtId="0" fontId="7" fillId="1" borderId="24" xfId="0" applyFont="1" applyFill="1" applyBorder="1" applyAlignment="1">
      <alignment horizontal="left" vertical="center" shrinkToFit="1"/>
    </xf>
    <xf numFmtId="0" fontId="5" fillId="35" borderId="10" xfId="0" applyFont="1" applyFill="1" applyBorder="1" applyAlignment="1">
      <alignment vertical="center" wrapText="1"/>
    </xf>
    <xf numFmtId="0" fontId="91" fillId="0" borderId="3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9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9" fillId="35" borderId="38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83" fillId="0" borderId="44" xfId="0" applyFont="1" applyBorder="1" applyAlignment="1">
      <alignment vertical="center"/>
    </xf>
    <xf numFmtId="0" fontId="4" fillId="35" borderId="24" xfId="0" applyFont="1" applyFill="1" applyBorder="1" applyAlignment="1">
      <alignment horizontal="left" vertical="center" wrapText="1" shrinkToFit="1"/>
    </xf>
    <xf numFmtId="0" fontId="9" fillId="1" borderId="21" xfId="0" applyFont="1" applyFill="1" applyBorder="1" applyAlignment="1">
      <alignment horizontal="left" vertical="center" shrinkToFit="1"/>
    </xf>
    <xf numFmtId="0" fontId="9" fillId="0" borderId="21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shrinkToFit="1"/>
    </xf>
    <xf numFmtId="0" fontId="6" fillId="1" borderId="21" xfId="0" applyFont="1" applyFill="1" applyBorder="1" applyAlignment="1">
      <alignment horizontal="left" vertical="center" wrapText="1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8" fillId="1" borderId="23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40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left" vertical="center" wrapText="1" shrinkToFit="1"/>
    </xf>
    <xf numFmtId="0" fontId="9" fillId="1" borderId="10" xfId="0" applyFont="1" applyFill="1" applyBorder="1" applyAlignment="1">
      <alignment horizontal="left" vertical="center" shrinkToFit="1"/>
    </xf>
    <xf numFmtId="0" fontId="90" fillId="0" borderId="38" xfId="0" applyFont="1" applyBorder="1" applyAlignment="1">
      <alignment horizontal="right" vertical="center"/>
    </xf>
    <xf numFmtId="0" fontId="90" fillId="0" borderId="17" xfId="0" applyFon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90" fillId="0" borderId="12" xfId="0" applyFont="1" applyFill="1" applyBorder="1" applyAlignment="1">
      <alignment vertical="center"/>
    </xf>
    <xf numFmtId="0" fontId="90" fillId="0" borderId="12" xfId="0" applyFont="1" applyBorder="1" applyAlignment="1">
      <alignment vertical="center"/>
    </xf>
    <xf numFmtId="0" fontId="90" fillId="0" borderId="39" xfId="0" applyFont="1" applyBorder="1" applyAlignment="1">
      <alignment vertical="center"/>
    </xf>
    <xf numFmtId="0" fontId="90" fillId="0" borderId="40" xfId="0" applyFont="1" applyBorder="1" applyAlignment="1">
      <alignment vertical="center"/>
    </xf>
    <xf numFmtId="0" fontId="90" fillId="0" borderId="20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90" fillId="0" borderId="10" xfId="0" applyFont="1" applyBorder="1" applyAlignment="1">
      <alignment vertical="center"/>
    </xf>
    <xf numFmtId="0" fontId="4" fillId="1" borderId="21" xfId="0" applyFont="1" applyFill="1" applyBorder="1" applyAlignment="1">
      <alignment horizontal="left" vertical="center" wrapText="1" shrinkToFit="1"/>
    </xf>
    <xf numFmtId="0" fontId="9" fillId="1" borderId="21" xfId="0" applyFont="1" applyFill="1" applyBorder="1" applyAlignment="1">
      <alignment horizontal="left" vertical="center" wrapText="1" shrinkToFit="1"/>
    </xf>
    <xf numFmtId="0" fontId="7" fillId="0" borderId="21" xfId="0" applyFont="1" applyFill="1" applyBorder="1" applyAlignment="1">
      <alignment horizontal="left" vertical="center" wrapText="1" shrinkToFit="1"/>
    </xf>
    <xf numFmtId="0" fontId="90" fillId="0" borderId="38" xfId="0" applyFont="1" applyBorder="1" applyAlignment="1">
      <alignment horizontal="right" vertical="center"/>
    </xf>
    <xf numFmtId="0" fontId="83" fillId="0" borderId="38" xfId="0" applyFont="1" applyBorder="1" applyAlignment="1">
      <alignment vertical="center"/>
    </xf>
    <xf numFmtId="0" fontId="83" fillId="0" borderId="37" xfId="0" applyFont="1" applyBorder="1" applyAlignment="1">
      <alignment vertical="center"/>
    </xf>
    <xf numFmtId="0" fontId="83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70" xfId="0" applyFont="1" applyFill="1" applyBorder="1" applyAlignment="1">
      <alignment horizontal="left" vertical="center"/>
    </xf>
    <xf numFmtId="0" fontId="19" fillId="0" borderId="36" xfId="0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0" fontId="84" fillId="0" borderId="36" xfId="0" applyFont="1" applyFill="1" applyBorder="1" applyAlignment="1">
      <alignment horizontal="left" vertical="center" wrapText="1"/>
    </xf>
    <xf numFmtId="0" fontId="113" fillId="0" borderId="36" xfId="0" applyFont="1" applyBorder="1" applyAlignment="1">
      <alignment vertical="center"/>
    </xf>
    <xf numFmtId="0" fontId="113" fillId="0" borderId="48" xfId="0" applyFont="1" applyBorder="1" applyAlignment="1">
      <alignment vertical="center"/>
    </xf>
    <xf numFmtId="0" fontId="91" fillId="0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35" borderId="46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/>
    </xf>
    <xf numFmtId="0" fontId="9" fillId="35" borderId="71" xfId="0" applyFont="1" applyFill="1" applyBorder="1" applyAlignment="1">
      <alignment horizontal="left" vertical="center"/>
    </xf>
    <xf numFmtId="0" fontId="9" fillId="35" borderId="47" xfId="0" applyFont="1" applyFill="1" applyBorder="1" applyAlignment="1">
      <alignment horizontal="left" vertical="center"/>
    </xf>
    <xf numFmtId="0" fontId="9" fillId="35" borderId="36" xfId="0" applyFont="1" applyFill="1" applyBorder="1" applyAlignment="1">
      <alignment horizontal="left" vertical="center"/>
    </xf>
    <xf numFmtId="0" fontId="9" fillId="35" borderId="48" xfId="0" applyFont="1" applyFill="1" applyBorder="1" applyAlignment="1">
      <alignment horizontal="left" vertical="center"/>
    </xf>
    <xf numFmtId="0" fontId="90" fillId="0" borderId="32" xfId="0" applyFont="1" applyFill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1" fillId="0" borderId="47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8" fillId="0" borderId="32" xfId="0" applyFont="1" applyBorder="1" applyAlignment="1">
      <alignment horizontal="center" vertical="center"/>
    </xf>
    <xf numFmtId="0" fontId="84" fillId="0" borderId="32" xfId="0" applyFont="1" applyFill="1" applyBorder="1" applyAlignment="1">
      <alignment horizontal="left" vertical="center"/>
    </xf>
    <xf numFmtId="0" fontId="84" fillId="0" borderId="3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/>
    </xf>
    <xf numFmtId="0" fontId="91" fillId="0" borderId="38" xfId="0" applyFont="1" applyBorder="1" applyAlignment="1">
      <alignment horizontal="center" vertical="center"/>
    </xf>
    <xf numFmtId="0" fontId="91" fillId="0" borderId="37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91" fillId="0" borderId="0" xfId="0" applyFont="1" applyFill="1" applyBorder="1" applyAlignment="1">
      <alignment horizontal="left" vertical="top" wrapText="1"/>
    </xf>
    <xf numFmtId="0" fontId="82" fillId="0" borderId="0" xfId="0" applyFont="1" applyBorder="1" applyAlignment="1">
      <alignment horizontal="center" vertical="center"/>
    </xf>
    <xf numFmtId="0" fontId="83" fillId="0" borderId="17" xfId="0" applyFont="1" applyBorder="1" applyAlignment="1">
      <alignment horizontal="left" vertical="center"/>
    </xf>
    <xf numFmtId="0" fontId="83" fillId="0" borderId="37" xfId="0" applyFont="1" applyBorder="1" applyAlignment="1">
      <alignment horizontal="left" vertical="center"/>
    </xf>
    <xf numFmtId="0" fontId="90" fillId="0" borderId="38" xfId="0" applyFont="1" applyBorder="1" applyAlignment="1">
      <alignment horizontal="right" vertical="center"/>
    </xf>
    <xf numFmtId="0" fontId="90" fillId="0" borderId="17" xfId="0" applyFont="1" applyBorder="1" applyAlignment="1">
      <alignment horizontal="right" vertical="center"/>
    </xf>
    <xf numFmtId="0" fontId="90" fillId="0" borderId="0" xfId="0" applyFont="1" applyBorder="1" applyAlignment="1">
      <alignment horizontal="left" vertical="top" wrapText="1" indent="1"/>
    </xf>
    <xf numFmtId="0" fontId="90" fillId="0" borderId="0" xfId="0" applyFont="1" applyBorder="1" applyAlignment="1">
      <alignment horizontal="left" vertical="top" indent="1"/>
    </xf>
    <xf numFmtId="0" fontId="96" fillId="0" borderId="6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91" fillId="33" borderId="70" xfId="0" applyFont="1" applyFill="1" applyBorder="1" applyAlignment="1">
      <alignment horizontal="left" vertical="center" wrapText="1"/>
    </xf>
    <xf numFmtId="0" fontId="91" fillId="33" borderId="70" xfId="0" applyFont="1" applyFill="1" applyBorder="1" applyAlignment="1">
      <alignment horizontal="left" vertical="center"/>
    </xf>
    <xf numFmtId="0" fontId="106" fillId="33" borderId="36" xfId="0" applyFont="1" applyFill="1" applyBorder="1" applyAlignment="1">
      <alignment horizontal="center" vertical="center"/>
    </xf>
    <xf numFmtId="0" fontId="91" fillId="0" borderId="49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0" fontId="90" fillId="0" borderId="11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91" fillId="0" borderId="38" xfId="0" applyFont="1" applyBorder="1" applyAlignment="1">
      <alignment horizontal="left" vertical="center"/>
    </xf>
    <xf numFmtId="0" fontId="91" fillId="0" borderId="37" xfId="0" applyFont="1" applyBorder="1" applyAlignment="1">
      <alignment horizontal="left" vertical="center"/>
    </xf>
    <xf numFmtId="0" fontId="91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lightGray"/>
      </fill>
    </dxf>
  </dxfs>
  <tableStyles count="1" defaultTableStyle="TableStyleMedium9" defaultPivotStyle="PivotStyleLight16">
    <tableStyle name="ピボットテーブル スタイル 1" table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1219200</xdr:colOff>
      <xdr:row>24</xdr:row>
      <xdr:rowOff>190500</xdr:rowOff>
    </xdr:from>
    <xdr:to>
      <xdr:col>15</xdr:col>
      <xdr:colOff>1228725</xdr:colOff>
      <xdr:row>27</xdr:row>
      <xdr:rowOff>209550</xdr:rowOff>
    </xdr:to>
    <xdr:sp>
      <xdr:nvSpPr>
        <xdr:cNvPr id="1" name="直線矢印コネクタ 1"/>
        <xdr:cNvSpPr>
          <a:spLocks/>
        </xdr:cNvSpPr>
      </xdr:nvSpPr>
      <xdr:spPr>
        <a:xfrm flipH="1">
          <a:off x="9610725" y="6248400"/>
          <a:ext cx="9525" cy="790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26</xdr:row>
      <xdr:rowOff>9525</xdr:rowOff>
    </xdr:from>
    <xdr:to>
      <xdr:col>11</xdr:col>
      <xdr:colOff>1962150</xdr:colOff>
      <xdr:row>30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8029575" y="5981700"/>
          <a:ext cx="2352675" cy="9810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今年度もどうぞよろしく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お願い致します。</a:t>
          </a:r>
        </a:p>
      </xdr:txBody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11</xdr:col>
      <xdr:colOff>1847850</xdr:colOff>
      <xdr:row>89</xdr:row>
      <xdr:rowOff>104775</xdr:rowOff>
    </xdr:to>
    <xdr:pic>
      <xdr:nvPicPr>
        <xdr:cNvPr id="2" name="Picture 1" descr="http://i0.wp.com/gogon.net/sozaiya_gogon/wp-content/uploads/2014/09/i12-39a-c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20297775"/>
          <a:ext cx="2105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1381125</xdr:colOff>
      <xdr:row>27</xdr:row>
      <xdr:rowOff>57150</xdr:rowOff>
    </xdr:from>
    <xdr:to>
      <xdr:col>6</xdr:col>
      <xdr:colOff>171450</xdr:colOff>
      <xdr:row>30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52850" y="8286750"/>
          <a:ext cx="16573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家庭訪問時程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給食　１２：１５～１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３：００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下校　１３：１０～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家庭訪問１３：３０～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19050</xdr:colOff>
      <xdr:row>9</xdr:row>
      <xdr:rowOff>47625</xdr:rowOff>
    </xdr:from>
    <xdr:to>
      <xdr:col>4</xdr:col>
      <xdr:colOff>981075</xdr:colOff>
      <xdr:row>9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90775" y="2619375"/>
          <a:ext cx="962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下校１１：３５～</a:t>
          </a:r>
        </a:p>
      </xdr:txBody>
    </xdr:sp>
    <xdr:clientData/>
  </xdr:twoCellAnchor>
  <xdr:twoCellAnchor>
    <xdr:from>
      <xdr:col>3</xdr:col>
      <xdr:colOff>438150</xdr:colOff>
      <xdr:row>11</xdr:row>
      <xdr:rowOff>209550</xdr:rowOff>
    </xdr:from>
    <xdr:to>
      <xdr:col>4</xdr:col>
      <xdr:colOff>285750</xdr:colOff>
      <xdr:row>12</xdr:row>
      <xdr:rowOff>266700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19250" y="3409950"/>
          <a:ext cx="1038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下校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9525</xdr:colOff>
      <xdr:row>25</xdr:row>
      <xdr:rowOff>276225</xdr:rowOff>
    </xdr:from>
    <xdr:to>
      <xdr:col>4</xdr:col>
      <xdr:colOff>1066800</xdr:colOff>
      <xdr:row>26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381250" y="7877175"/>
          <a:ext cx="1057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下校１４：３０～</a:t>
          </a:r>
        </a:p>
      </xdr:txBody>
    </xdr:sp>
    <xdr:clientData/>
  </xdr:twoCellAnchor>
  <xdr:twoCellAnchor>
    <xdr:from>
      <xdr:col>3</xdr:col>
      <xdr:colOff>695325</xdr:colOff>
      <xdr:row>21</xdr:row>
      <xdr:rowOff>47625</xdr:rowOff>
    </xdr:from>
    <xdr:to>
      <xdr:col>4</xdr:col>
      <xdr:colOff>542925</xdr:colOff>
      <xdr:row>21</xdr:row>
      <xdr:rowOff>314325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876425" y="6391275"/>
          <a:ext cx="1038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下校１４：３０～</a:t>
          </a:r>
        </a:p>
      </xdr:txBody>
    </xdr:sp>
    <xdr:clientData/>
  </xdr:twoCellAnchor>
  <xdr:twoCellAnchor>
    <xdr:from>
      <xdr:col>6</xdr:col>
      <xdr:colOff>409575</xdr:colOff>
      <xdr:row>27</xdr:row>
      <xdr:rowOff>304800</xdr:rowOff>
    </xdr:from>
    <xdr:to>
      <xdr:col>6</xdr:col>
      <xdr:colOff>419100</xdr:colOff>
      <xdr:row>29</xdr:row>
      <xdr:rowOff>304800</xdr:rowOff>
    </xdr:to>
    <xdr:sp>
      <xdr:nvSpPr>
        <xdr:cNvPr id="6" name="直線矢印コネクタ 6"/>
        <xdr:cNvSpPr>
          <a:spLocks/>
        </xdr:cNvSpPr>
      </xdr:nvSpPr>
      <xdr:spPr>
        <a:xfrm rot="16200000" flipH="1">
          <a:off x="5648325" y="8534400"/>
          <a:ext cx="952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42</xdr:row>
      <xdr:rowOff>85725</xdr:rowOff>
    </xdr:from>
    <xdr:to>
      <xdr:col>5</xdr:col>
      <xdr:colOff>723900</xdr:colOff>
      <xdr:row>43</xdr:row>
      <xdr:rowOff>57150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3209925" y="12515850"/>
          <a:ext cx="1885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下校１３：４０～</a:t>
          </a:r>
        </a:p>
      </xdr:txBody>
    </xdr:sp>
    <xdr:clientData/>
  </xdr:twoCellAnchor>
  <xdr:twoCellAnchor>
    <xdr:from>
      <xdr:col>3</xdr:col>
      <xdr:colOff>819150</xdr:colOff>
      <xdr:row>106</xdr:row>
      <xdr:rowOff>85725</xdr:rowOff>
    </xdr:from>
    <xdr:to>
      <xdr:col>6</xdr:col>
      <xdr:colOff>209550</xdr:colOff>
      <xdr:row>107</xdr:row>
      <xdr:rowOff>238125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2000250" y="28517850"/>
          <a:ext cx="3448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３時間授業　・給　食　１２：００～１２：４５　　　　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簡単掃除　　下校１３：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００～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4</xdr:col>
      <xdr:colOff>247650</xdr:colOff>
      <xdr:row>110</xdr:row>
      <xdr:rowOff>180975</xdr:rowOff>
    </xdr:from>
    <xdr:to>
      <xdr:col>6</xdr:col>
      <xdr:colOff>95250</xdr:colOff>
      <xdr:row>112</xdr:row>
      <xdr:rowOff>57150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619375" y="29565600"/>
          <a:ext cx="27146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１３：０５～　１３：３５　大掃除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休憩　５限・６限授業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1038225</xdr:colOff>
      <xdr:row>190</xdr:row>
      <xdr:rowOff>66675</xdr:rowOff>
    </xdr:from>
    <xdr:to>
      <xdr:col>3</xdr:col>
      <xdr:colOff>1038225</xdr:colOff>
      <xdr:row>191</xdr:row>
      <xdr:rowOff>238125</xdr:rowOff>
    </xdr:to>
    <xdr:sp>
      <xdr:nvSpPr>
        <xdr:cNvPr id="10" name="直線矢印コネクタ 11"/>
        <xdr:cNvSpPr>
          <a:spLocks/>
        </xdr:cNvSpPr>
      </xdr:nvSpPr>
      <xdr:spPr>
        <a:xfrm rot="16200000" flipH="1">
          <a:off x="2219325" y="48872775"/>
          <a:ext cx="0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1190625</xdr:colOff>
      <xdr:row>204</xdr:row>
      <xdr:rowOff>9525</xdr:rowOff>
    </xdr:from>
    <xdr:to>
      <xdr:col>4</xdr:col>
      <xdr:colOff>0</xdr:colOff>
      <xdr:row>205</xdr:row>
      <xdr:rowOff>219075</xdr:rowOff>
    </xdr:to>
    <xdr:sp>
      <xdr:nvSpPr>
        <xdr:cNvPr id="11" name="直線矢印コネクタ 12"/>
        <xdr:cNvSpPr>
          <a:spLocks/>
        </xdr:cNvSpPr>
      </xdr:nvSpPr>
      <xdr:spPr>
        <a:xfrm rot="5400000">
          <a:off x="2371725" y="52216050"/>
          <a:ext cx="0" cy="447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197</xdr:row>
      <xdr:rowOff>0</xdr:rowOff>
    </xdr:from>
    <xdr:to>
      <xdr:col>4</xdr:col>
      <xdr:colOff>0</xdr:colOff>
      <xdr:row>199</xdr:row>
      <xdr:rowOff>0</xdr:rowOff>
    </xdr:to>
    <xdr:sp>
      <xdr:nvSpPr>
        <xdr:cNvPr id="12" name="直線矢印コネクタ 13"/>
        <xdr:cNvSpPr>
          <a:spLocks/>
        </xdr:cNvSpPr>
      </xdr:nvSpPr>
      <xdr:spPr>
        <a:xfrm rot="16200000" flipH="1">
          <a:off x="2371725" y="50472975"/>
          <a:ext cx="0" cy="476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28</xdr:row>
      <xdr:rowOff>9525</xdr:rowOff>
    </xdr:from>
    <xdr:to>
      <xdr:col>4</xdr:col>
      <xdr:colOff>847725</xdr:colOff>
      <xdr:row>30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52625" y="8848725"/>
          <a:ext cx="11049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家庭訪問時程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給食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12:15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13:00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下校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13:10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家庭訪問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13:30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1343025</xdr:colOff>
      <xdr:row>26</xdr:row>
      <xdr:rowOff>9525</xdr:rowOff>
    </xdr:from>
    <xdr:to>
      <xdr:col>4</xdr:col>
      <xdr:colOff>866775</xdr:colOff>
      <xdr:row>26</xdr:row>
      <xdr:rowOff>276225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038350" y="8220075"/>
          <a:ext cx="1038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下校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14:30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</a:p>
      </xdr:txBody>
    </xdr:sp>
    <xdr:clientData/>
  </xdr:twoCellAnchor>
  <xdr:twoCellAnchor>
    <xdr:from>
      <xdr:col>13</xdr:col>
      <xdr:colOff>1381125</xdr:colOff>
      <xdr:row>27</xdr:row>
      <xdr:rowOff>57150</xdr:rowOff>
    </xdr:from>
    <xdr:to>
      <xdr:col>15</xdr:col>
      <xdr:colOff>171450</xdr:colOff>
      <xdr:row>30</xdr:row>
      <xdr:rowOff>38100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10315575" y="8582025"/>
          <a:ext cx="17335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家庭訪問時程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給食　１２：１５～１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３：００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下校　１３：１０～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家庭訪問１３：３０～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914400</xdr:colOff>
      <xdr:row>8</xdr:row>
      <xdr:rowOff>238125</xdr:rowOff>
    </xdr:from>
    <xdr:to>
      <xdr:col>13</xdr:col>
      <xdr:colOff>714375</xdr:colOff>
      <xdr:row>9</xdr:row>
      <xdr:rowOff>171450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8696325" y="2790825"/>
          <a:ext cx="952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下校１１：３５～</a:t>
          </a:r>
        </a:p>
      </xdr:txBody>
    </xdr:sp>
    <xdr:clientData/>
  </xdr:twoCellAnchor>
  <xdr:twoCellAnchor>
    <xdr:from>
      <xdr:col>12</xdr:col>
      <xdr:colOff>438150</xdr:colOff>
      <xdr:row>11</xdr:row>
      <xdr:rowOff>209550</xdr:rowOff>
    </xdr:from>
    <xdr:to>
      <xdr:col>13</xdr:col>
      <xdr:colOff>285750</xdr:colOff>
      <xdr:row>12</xdr:row>
      <xdr:rowOff>266700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8220075" y="3705225"/>
          <a:ext cx="10001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下校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13</xdr:col>
      <xdr:colOff>9525</xdr:colOff>
      <xdr:row>25</xdr:row>
      <xdr:rowOff>276225</xdr:rowOff>
    </xdr:from>
    <xdr:to>
      <xdr:col>13</xdr:col>
      <xdr:colOff>1066800</xdr:colOff>
      <xdr:row>26</xdr:row>
      <xdr:rowOff>219075</xdr:rowOff>
    </xdr:to>
    <xdr:sp>
      <xdr:nvSpPr>
        <xdr:cNvPr id="6" name="テキスト ボックス 11"/>
        <xdr:cNvSpPr txBox="1">
          <a:spLocks noChangeArrowheads="1"/>
        </xdr:cNvSpPr>
      </xdr:nvSpPr>
      <xdr:spPr>
        <a:xfrm>
          <a:off x="8943975" y="8172450"/>
          <a:ext cx="1057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下校１４：３０～</a:t>
          </a:r>
        </a:p>
      </xdr:txBody>
    </xdr:sp>
    <xdr:clientData/>
  </xdr:twoCellAnchor>
  <xdr:twoCellAnchor>
    <xdr:from>
      <xdr:col>12</xdr:col>
      <xdr:colOff>704850</xdr:colOff>
      <xdr:row>21</xdr:row>
      <xdr:rowOff>47625</xdr:rowOff>
    </xdr:from>
    <xdr:to>
      <xdr:col>13</xdr:col>
      <xdr:colOff>542925</xdr:colOff>
      <xdr:row>21</xdr:row>
      <xdr:rowOff>314325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8486775" y="6686550"/>
          <a:ext cx="990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下校１４：３０～</a:t>
          </a:r>
        </a:p>
      </xdr:txBody>
    </xdr:sp>
    <xdr:clientData/>
  </xdr:twoCellAnchor>
  <xdr:twoCellAnchor>
    <xdr:from>
      <xdr:col>15</xdr:col>
      <xdr:colOff>409575</xdr:colOff>
      <xdr:row>27</xdr:row>
      <xdr:rowOff>304800</xdr:rowOff>
    </xdr:from>
    <xdr:to>
      <xdr:col>15</xdr:col>
      <xdr:colOff>419100</xdr:colOff>
      <xdr:row>29</xdr:row>
      <xdr:rowOff>304800</xdr:rowOff>
    </xdr:to>
    <xdr:sp>
      <xdr:nvSpPr>
        <xdr:cNvPr id="8" name="直線矢印コネクタ 13"/>
        <xdr:cNvSpPr>
          <a:spLocks/>
        </xdr:cNvSpPr>
      </xdr:nvSpPr>
      <xdr:spPr>
        <a:xfrm rot="16200000" flipH="1">
          <a:off x="12287250" y="8829675"/>
          <a:ext cx="952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933450</xdr:colOff>
      <xdr:row>11</xdr:row>
      <xdr:rowOff>47625</xdr:rowOff>
    </xdr:from>
    <xdr:to>
      <xdr:col>4</xdr:col>
      <xdr:colOff>361950</xdr:colOff>
      <xdr:row>12</xdr:row>
      <xdr:rowOff>9525</xdr:rowOff>
    </xdr:to>
    <xdr:sp>
      <xdr:nvSpPr>
        <xdr:cNvPr id="9" name="テキスト ボックス 3"/>
        <xdr:cNvSpPr txBox="1">
          <a:spLocks noChangeArrowheads="1"/>
        </xdr:cNvSpPr>
      </xdr:nvSpPr>
      <xdr:spPr>
        <a:xfrm>
          <a:off x="1628775" y="3543300"/>
          <a:ext cx="942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下校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11:35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～</a:t>
          </a:r>
        </a:p>
      </xdr:txBody>
    </xdr:sp>
    <xdr:clientData/>
  </xdr:twoCellAnchor>
  <xdr:twoCellAnchor>
    <xdr:from>
      <xdr:col>6</xdr:col>
      <xdr:colOff>114300</xdr:colOff>
      <xdr:row>28</xdr:row>
      <xdr:rowOff>0</xdr:rowOff>
    </xdr:from>
    <xdr:to>
      <xdr:col>6</xdr:col>
      <xdr:colOff>114300</xdr:colOff>
      <xdr:row>29</xdr:row>
      <xdr:rowOff>228600</xdr:rowOff>
    </xdr:to>
    <xdr:sp>
      <xdr:nvSpPr>
        <xdr:cNvPr id="10" name="直線矢印コネクタ 5"/>
        <xdr:cNvSpPr>
          <a:spLocks/>
        </xdr:cNvSpPr>
      </xdr:nvSpPr>
      <xdr:spPr>
        <a:xfrm>
          <a:off x="4953000" y="8839200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228600</xdr:rowOff>
    </xdr:from>
    <xdr:to>
      <xdr:col>5</xdr:col>
      <xdr:colOff>704850</xdr:colOff>
      <xdr:row>12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43075" y="3171825"/>
          <a:ext cx="1762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清掃１３：０５～１３：２５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下校１３：４０～</a:t>
          </a:r>
        </a:p>
      </xdr:txBody>
    </xdr:sp>
    <xdr:clientData/>
  </xdr:twoCellAnchor>
  <xdr:twoCellAnchor>
    <xdr:from>
      <xdr:col>13</xdr:col>
      <xdr:colOff>638175</xdr:colOff>
      <xdr:row>12</xdr:row>
      <xdr:rowOff>57150</xdr:rowOff>
    </xdr:from>
    <xdr:to>
      <xdr:col>15</xdr:col>
      <xdr:colOff>66675</xdr:colOff>
      <xdr:row>13</xdr:row>
      <xdr:rowOff>257175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15350" y="3590925"/>
          <a:ext cx="17145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清掃１３：０５～１３：２５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下校１３：４０～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714375</xdr:colOff>
      <xdr:row>15</xdr:row>
      <xdr:rowOff>47625</xdr:rowOff>
    </xdr:from>
    <xdr:to>
      <xdr:col>15</xdr:col>
      <xdr:colOff>38100</xdr:colOff>
      <xdr:row>16</xdr:row>
      <xdr:rowOff>304800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8553450" y="4800600"/>
          <a:ext cx="2895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３時間授業　・給　食　１２：００～１２：４５　　　　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簡単掃除　　下校１３：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００～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12</xdr:col>
      <xdr:colOff>1438275</xdr:colOff>
      <xdr:row>16</xdr:row>
      <xdr:rowOff>304800</xdr:rowOff>
    </xdr:from>
    <xdr:to>
      <xdr:col>14</xdr:col>
      <xdr:colOff>962025</xdr:colOff>
      <xdr:row>18</xdr:row>
      <xdr:rowOff>219075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9277350" y="5372100"/>
          <a:ext cx="20002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１３：０５～　１３：３５　大掃除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休憩　５限・６限授業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1</xdr:row>
      <xdr:rowOff>323850</xdr:rowOff>
    </xdr:from>
    <xdr:to>
      <xdr:col>14</xdr:col>
      <xdr:colOff>571500</xdr:colOff>
      <xdr:row>3</xdr:row>
      <xdr:rowOff>0</xdr:rowOff>
    </xdr:to>
    <xdr:sp>
      <xdr:nvSpPr>
        <xdr:cNvPr id="1" name="正方形/長方形 2"/>
        <xdr:cNvSpPr>
          <a:spLocks/>
        </xdr:cNvSpPr>
      </xdr:nvSpPr>
      <xdr:spPr>
        <a:xfrm>
          <a:off x="9829800" y="638175"/>
          <a:ext cx="1266825" cy="342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16</xdr:row>
      <xdr:rowOff>247650</xdr:rowOff>
    </xdr:from>
    <xdr:to>
      <xdr:col>5</xdr:col>
      <xdr:colOff>904875</xdr:colOff>
      <xdr:row>18</xdr:row>
      <xdr:rowOff>266700</xdr:rowOff>
    </xdr:to>
    <xdr:sp fLocksText="0">
      <xdr:nvSpPr>
        <xdr:cNvPr id="2" name="テキスト ボックス 9"/>
        <xdr:cNvSpPr txBox="1">
          <a:spLocks noChangeArrowheads="1"/>
        </xdr:cNvSpPr>
      </xdr:nvSpPr>
      <xdr:spPr>
        <a:xfrm>
          <a:off x="2219325" y="5314950"/>
          <a:ext cx="2019300" cy="647700"/>
        </a:xfrm>
        <a:prstGeom prst="rect">
          <a:avLst/>
        </a:prstGeom>
        <a:noFill/>
        <a:ln w="9525" cmpd="sng">
          <a:solidFill>
            <a:srgbClr val="000000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1038225</xdr:colOff>
      <xdr:row>9</xdr:row>
      <xdr:rowOff>85725</xdr:rowOff>
    </xdr:from>
    <xdr:to>
      <xdr:col>12</xdr:col>
      <xdr:colOff>1038225</xdr:colOff>
      <xdr:row>10</xdr:row>
      <xdr:rowOff>247650</xdr:rowOff>
    </xdr:to>
    <xdr:sp>
      <xdr:nvSpPr>
        <xdr:cNvPr id="1" name="直線矢印コネクタ 7"/>
        <xdr:cNvSpPr>
          <a:spLocks/>
        </xdr:cNvSpPr>
      </xdr:nvSpPr>
      <xdr:spPr>
        <a:xfrm rot="16200000" flipH="1">
          <a:off x="9191625" y="3009900"/>
          <a:ext cx="0" cy="476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1343025</xdr:colOff>
      <xdr:row>23</xdr:row>
      <xdr:rowOff>9525</xdr:rowOff>
    </xdr:from>
    <xdr:to>
      <xdr:col>12</xdr:col>
      <xdr:colOff>1343025</xdr:colOff>
      <xdr:row>24</xdr:row>
      <xdr:rowOff>285750</xdr:rowOff>
    </xdr:to>
    <xdr:sp>
      <xdr:nvSpPr>
        <xdr:cNvPr id="2" name="直線矢印コネクタ 8"/>
        <xdr:cNvSpPr>
          <a:spLocks/>
        </xdr:cNvSpPr>
      </xdr:nvSpPr>
      <xdr:spPr>
        <a:xfrm rot="5400000">
          <a:off x="9496425" y="7334250"/>
          <a:ext cx="0" cy="590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1504950</xdr:colOff>
      <xdr:row>15</xdr:row>
      <xdr:rowOff>257175</xdr:rowOff>
    </xdr:from>
    <xdr:to>
      <xdr:col>12</xdr:col>
      <xdr:colOff>1504950</xdr:colOff>
      <xdr:row>17</xdr:row>
      <xdr:rowOff>295275</xdr:rowOff>
    </xdr:to>
    <xdr:sp>
      <xdr:nvSpPr>
        <xdr:cNvPr id="3" name="直線矢印コネクタ 9"/>
        <xdr:cNvSpPr>
          <a:spLocks/>
        </xdr:cNvSpPr>
      </xdr:nvSpPr>
      <xdr:spPr>
        <a:xfrm rot="16200000" flipH="1">
          <a:off x="9658350" y="5067300"/>
          <a:ext cx="0" cy="666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38100</xdr:rowOff>
    </xdr:from>
    <xdr:to>
      <xdr:col>4</xdr:col>
      <xdr:colOff>790575</xdr:colOff>
      <xdr:row>21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2743200" y="6419850"/>
          <a:ext cx="762000" cy="2952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19</xdr:row>
      <xdr:rowOff>57150</xdr:rowOff>
    </xdr:from>
    <xdr:to>
      <xdr:col>3</xdr:col>
      <xdr:colOff>1209675</xdr:colOff>
      <xdr:row>19</xdr:row>
      <xdr:rowOff>295275</xdr:rowOff>
    </xdr:to>
    <xdr:sp>
      <xdr:nvSpPr>
        <xdr:cNvPr id="1" name="直線矢印コネクタ 3"/>
        <xdr:cNvSpPr>
          <a:spLocks/>
        </xdr:cNvSpPr>
      </xdr:nvSpPr>
      <xdr:spPr>
        <a:xfrm flipH="1">
          <a:off x="2000250" y="6067425"/>
          <a:ext cx="95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1257300</xdr:colOff>
      <xdr:row>21</xdr:row>
      <xdr:rowOff>304800</xdr:rowOff>
    </xdr:from>
    <xdr:to>
      <xdr:col>3</xdr:col>
      <xdr:colOff>1257300</xdr:colOff>
      <xdr:row>23</xdr:row>
      <xdr:rowOff>276225</xdr:rowOff>
    </xdr:to>
    <xdr:sp>
      <xdr:nvSpPr>
        <xdr:cNvPr id="2" name="直線矢印コネクタ 7"/>
        <xdr:cNvSpPr>
          <a:spLocks/>
        </xdr:cNvSpPr>
      </xdr:nvSpPr>
      <xdr:spPr>
        <a:xfrm>
          <a:off x="2047875" y="6943725"/>
          <a:ext cx="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1257300</xdr:colOff>
      <xdr:row>25</xdr:row>
      <xdr:rowOff>19050</xdr:rowOff>
    </xdr:from>
    <xdr:to>
      <xdr:col>3</xdr:col>
      <xdr:colOff>1266825</xdr:colOff>
      <xdr:row>26</xdr:row>
      <xdr:rowOff>19050</xdr:rowOff>
    </xdr:to>
    <xdr:sp>
      <xdr:nvSpPr>
        <xdr:cNvPr id="3" name="直線矢印コネクタ 9"/>
        <xdr:cNvSpPr>
          <a:spLocks/>
        </xdr:cNvSpPr>
      </xdr:nvSpPr>
      <xdr:spPr>
        <a:xfrm flipH="1">
          <a:off x="2047875" y="7915275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19</xdr:row>
      <xdr:rowOff>238125</xdr:rowOff>
    </xdr:from>
    <xdr:to>
      <xdr:col>5</xdr:col>
      <xdr:colOff>495300</xdr:colOff>
      <xdr:row>21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09725" y="6248400"/>
          <a:ext cx="25717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時間授業　　給食　１２：１５～１３：００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簡単掃除　　下校１３：１５～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下校１１：３０～</a:t>
          </a:r>
        </a:p>
      </xdr:txBody>
    </xdr:sp>
    <xdr:clientData/>
  </xdr:twoCellAnchor>
  <xdr:twoCellAnchor>
    <xdr:from>
      <xdr:col>3</xdr:col>
      <xdr:colOff>1152525</xdr:colOff>
      <xdr:row>21</xdr:row>
      <xdr:rowOff>209550</xdr:rowOff>
    </xdr:from>
    <xdr:to>
      <xdr:col>5</xdr:col>
      <xdr:colOff>476250</xdr:colOff>
      <xdr:row>23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43100" y="6848475"/>
          <a:ext cx="22193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１３：０５～　１３：３５　大掃除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休憩　５限・６限授業</a:t>
          </a:r>
        </a:p>
      </xdr:txBody>
    </xdr:sp>
    <xdr:clientData/>
  </xdr:twoCellAnchor>
  <xdr:twoCellAnchor>
    <xdr:from>
      <xdr:col>3</xdr:col>
      <xdr:colOff>866775</xdr:colOff>
      <xdr:row>23</xdr:row>
      <xdr:rowOff>95250</xdr:rowOff>
    </xdr:from>
    <xdr:to>
      <xdr:col>4</xdr:col>
      <xdr:colOff>1085850</xdr:colOff>
      <xdr:row>24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657350" y="7362825"/>
          <a:ext cx="17907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下校１１：３０～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1219200</xdr:colOff>
      <xdr:row>24</xdr:row>
      <xdr:rowOff>190500</xdr:rowOff>
    </xdr:from>
    <xdr:to>
      <xdr:col>15</xdr:col>
      <xdr:colOff>1228725</xdr:colOff>
      <xdr:row>27</xdr:row>
      <xdr:rowOff>209550</xdr:rowOff>
    </xdr:to>
    <xdr:sp>
      <xdr:nvSpPr>
        <xdr:cNvPr id="1" name="直線矢印コネクタ 2"/>
        <xdr:cNvSpPr>
          <a:spLocks/>
        </xdr:cNvSpPr>
      </xdr:nvSpPr>
      <xdr:spPr>
        <a:xfrm flipH="1">
          <a:off x="9610725" y="6248400"/>
          <a:ext cx="9525" cy="790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view="pageBreakPreview" zoomScale="90" zoomScaleNormal="86" zoomScaleSheetLayoutView="90" zoomScalePageLayoutView="0" workbookViewId="0" topLeftCell="A22">
      <selection activeCell="G58" sqref="G58"/>
    </sheetView>
  </sheetViews>
  <sheetFormatPr defaultColWidth="9.140625" defaultRowHeight="15"/>
  <cols>
    <col min="1" max="1" width="4.57421875" style="37" customWidth="1"/>
    <col min="2" max="2" width="3.421875" style="37" customWidth="1"/>
    <col min="3" max="3" width="3.421875" style="37" bestFit="1" customWidth="1"/>
    <col min="4" max="4" width="21.140625" style="432" customWidth="1"/>
    <col min="5" max="5" width="3.421875" style="37" customWidth="1"/>
    <col min="6" max="6" width="3.421875" style="37" bestFit="1" customWidth="1"/>
    <col min="7" max="7" width="21.8515625" style="432" customWidth="1"/>
    <col min="8" max="8" width="3.421875" style="37" customWidth="1"/>
    <col min="9" max="9" width="3.421875" style="37" bestFit="1" customWidth="1"/>
    <col min="10" max="10" width="22.421875" style="432" customWidth="1"/>
    <col min="11" max="11" width="3.421875" style="37" customWidth="1"/>
    <col min="12" max="12" width="3.421875" style="37" bestFit="1" customWidth="1"/>
    <col min="13" max="13" width="21.57421875" style="432" customWidth="1"/>
    <col min="14" max="14" width="3.421875" style="37" customWidth="1"/>
    <col min="15" max="15" width="3.421875" style="37" bestFit="1" customWidth="1"/>
    <col min="16" max="16" width="20.8515625" style="432" customWidth="1"/>
    <col min="17" max="17" width="3.421875" style="37" customWidth="1"/>
    <col min="18" max="18" width="3.421875" style="37" bestFit="1" customWidth="1"/>
    <col min="19" max="19" width="20.7109375" style="432" customWidth="1"/>
    <col min="20" max="20" width="6.421875" style="37" customWidth="1"/>
    <col min="21" max="16384" width="9.00390625" style="37" customWidth="1"/>
  </cols>
  <sheetData>
    <row r="1" spans="1:18" ht="18.75" customHeight="1">
      <c r="A1" s="52" t="s">
        <v>122</v>
      </c>
      <c r="B1" s="36" t="s">
        <v>877</v>
      </c>
      <c r="C1" s="36"/>
      <c r="E1" s="52"/>
      <c r="F1" s="52"/>
      <c r="H1" s="52"/>
      <c r="I1" s="52"/>
      <c r="K1" s="52"/>
      <c r="L1" s="52"/>
      <c r="N1" s="52"/>
      <c r="O1" s="52"/>
      <c r="Q1" s="52"/>
      <c r="R1" s="52"/>
    </row>
    <row r="2" spans="1:20" ht="16.5" customHeight="1" thickBot="1">
      <c r="A2" s="52">
        <v>1</v>
      </c>
      <c r="B2" s="53"/>
      <c r="C2" s="53"/>
      <c r="D2" s="433" t="s">
        <v>53</v>
      </c>
      <c r="E2" s="54"/>
      <c r="F2" s="54"/>
      <c r="G2" s="433" t="s">
        <v>72</v>
      </c>
      <c r="H2" s="54"/>
      <c r="I2" s="54"/>
      <c r="J2" s="433" t="s">
        <v>54</v>
      </c>
      <c r="K2" s="54"/>
      <c r="L2" s="54"/>
      <c r="M2" s="433" t="s">
        <v>55</v>
      </c>
      <c r="N2" s="54"/>
      <c r="O2" s="54"/>
      <c r="P2" s="433" t="s">
        <v>56</v>
      </c>
      <c r="Q2" s="54"/>
      <c r="R2" s="54"/>
      <c r="S2" s="433" t="s">
        <v>57</v>
      </c>
      <c r="T2" s="38"/>
    </row>
    <row r="3" spans="1:20" ht="16.5" customHeight="1" thickBot="1">
      <c r="A3" s="52">
        <v>2</v>
      </c>
      <c r="B3" s="39" t="s">
        <v>1</v>
      </c>
      <c r="C3" s="40" t="s">
        <v>2</v>
      </c>
      <c r="D3" s="434" t="s">
        <v>3</v>
      </c>
      <c r="E3" s="39" t="s">
        <v>1</v>
      </c>
      <c r="F3" s="40" t="s">
        <v>2</v>
      </c>
      <c r="G3" s="434" t="s">
        <v>3</v>
      </c>
      <c r="H3" s="39" t="s">
        <v>1</v>
      </c>
      <c r="I3" s="40" t="s">
        <v>2</v>
      </c>
      <c r="J3" s="447" t="s">
        <v>3</v>
      </c>
      <c r="K3" s="41" t="s">
        <v>1</v>
      </c>
      <c r="L3" s="40" t="s">
        <v>2</v>
      </c>
      <c r="M3" s="447" t="s">
        <v>3</v>
      </c>
      <c r="N3" s="41" t="s">
        <v>1</v>
      </c>
      <c r="O3" s="40" t="s">
        <v>2</v>
      </c>
      <c r="P3" s="434" t="s">
        <v>3</v>
      </c>
      <c r="Q3" s="39" t="s">
        <v>1</v>
      </c>
      <c r="R3" s="40" t="s">
        <v>2</v>
      </c>
      <c r="S3" s="447" t="s">
        <v>3</v>
      </c>
      <c r="T3" s="889"/>
    </row>
    <row r="4" spans="1:20" ht="20.25" customHeight="1" thickTop="1">
      <c r="A4" s="52">
        <v>3</v>
      </c>
      <c r="B4" s="133">
        <v>1</v>
      </c>
      <c r="C4" s="130" t="s">
        <v>878</v>
      </c>
      <c r="D4" s="440" t="s">
        <v>939</v>
      </c>
      <c r="E4" s="618">
        <v>1</v>
      </c>
      <c r="F4" s="377" t="s">
        <v>880</v>
      </c>
      <c r="G4" s="685" t="s">
        <v>679</v>
      </c>
      <c r="H4" s="21">
        <v>1</v>
      </c>
      <c r="I4" s="24" t="s">
        <v>879</v>
      </c>
      <c r="J4" s="445"/>
      <c r="K4" s="376">
        <v>1</v>
      </c>
      <c r="L4" s="130" t="s">
        <v>878</v>
      </c>
      <c r="M4" s="456"/>
      <c r="N4" s="22">
        <v>1</v>
      </c>
      <c r="O4" s="24" t="s">
        <v>406</v>
      </c>
      <c r="P4" s="450" t="s">
        <v>87</v>
      </c>
      <c r="Q4" s="21">
        <v>1</v>
      </c>
      <c r="R4" s="24" t="s">
        <v>26</v>
      </c>
      <c r="S4" s="688" t="s">
        <v>638</v>
      </c>
      <c r="T4" s="889"/>
    </row>
    <row r="5" spans="1:20" ht="20.25" customHeight="1">
      <c r="A5" s="52">
        <v>4</v>
      </c>
      <c r="B5" s="126">
        <v>2</v>
      </c>
      <c r="C5" s="130" t="s">
        <v>0</v>
      </c>
      <c r="D5" s="681" t="s">
        <v>932</v>
      </c>
      <c r="E5" s="203">
        <v>2</v>
      </c>
      <c r="F5" s="377" t="s">
        <v>4</v>
      </c>
      <c r="G5" s="685" t="s">
        <v>893</v>
      </c>
      <c r="H5" s="19">
        <v>2</v>
      </c>
      <c r="I5" s="24" t="s">
        <v>9</v>
      </c>
      <c r="J5" s="450" t="s">
        <v>637</v>
      </c>
      <c r="K5" s="247">
        <v>2</v>
      </c>
      <c r="L5" s="130" t="s">
        <v>0</v>
      </c>
      <c r="M5" s="456"/>
      <c r="N5" s="7">
        <v>2</v>
      </c>
      <c r="O5" s="24" t="s">
        <v>6</v>
      </c>
      <c r="P5" s="450" t="s">
        <v>87</v>
      </c>
      <c r="Q5" s="126">
        <v>2</v>
      </c>
      <c r="R5" s="130" t="s">
        <v>10</v>
      </c>
      <c r="S5" s="442"/>
      <c r="T5" s="889"/>
    </row>
    <row r="6" spans="1:20" ht="20.25" customHeight="1">
      <c r="A6" s="52">
        <v>5</v>
      </c>
      <c r="B6" s="203">
        <v>3</v>
      </c>
      <c r="C6" s="377" t="s">
        <v>11</v>
      </c>
      <c r="D6" s="617" t="s">
        <v>68</v>
      </c>
      <c r="E6" s="126">
        <v>3</v>
      </c>
      <c r="F6" s="130" t="s">
        <v>6</v>
      </c>
      <c r="G6" s="436" t="s">
        <v>673</v>
      </c>
      <c r="H6" s="126">
        <v>3</v>
      </c>
      <c r="I6" s="130" t="s">
        <v>10</v>
      </c>
      <c r="J6" s="456"/>
      <c r="K6" s="619">
        <v>3</v>
      </c>
      <c r="L6" s="377" t="s">
        <v>11</v>
      </c>
      <c r="M6" s="445" t="s">
        <v>905</v>
      </c>
      <c r="N6" s="7">
        <v>3</v>
      </c>
      <c r="O6" s="24" t="s">
        <v>8</v>
      </c>
      <c r="P6" s="431"/>
      <c r="Q6" s="126">
        <v>3</v>
      </c>
      <c r="R6" s="130" t="s">
        <v>0</v>
      </c>
      <c r="S6" s="442"/>
      <c r="T6" s="889"/>
    </row>
    <row r="7" spans="1:20" ht="20.25" customHeight="1">
      <c r="A7" s="52">
        <v>6</v>
      </c>
      <c r="B7" s="19">
        <v>4</v>
      </c>
      <c r="C7" s="377" t="s">
        <v>4</v>
      </c>
      <c r="D7" s="431" t="s">
        <v>166</v>
      </c>
      <c r="E7" s="126">
        <v>4</v>
      </c>
      <c r="F7" s="130" t="s">
        <v>8</v>
      </c>
      <c r="G7" s="436" t="s">
        <v>13</v>
      </c>
      <c r="H7" s="203">
        <v>4</v>
      </c>
      <c r="I7" s="24" t="s">
        <v>0</v>
      </c>
      <c r="J7" s="449" t="s">
        <v>117</v>
      </c>
      <c r="K7" s="7">
        <v>4</v>
      </c>
      <c r="L7" s="377" t="s">
        <v>4</v>
      </c>
      <c r="M7" s="450"/>
      <c r="N7" s="7">
        <v>4</v>
      </c>
      <c r="O7" s="24" t="s">
        <v>9</v>
      </c>
      <c r="P7" s="460"/>
      <c r="Q7" s="203">
        <v>4</v>
      </c>
      <c r="R7" s="24" t="s">
        <v>11</v>
      </c>
      <c r="S7" s="445" t="s">
        <v>125</v>
      </c>
      <c r="T7" s="889"/>
    </row>
    <row r="8" spans="1:20" ht="20.25" customHeight="1">
      <c r="A8" s="52">
        <v>7</v>
      </c>
      <c r="B8" s="19">
        <v>5</v>
      </c>
      <c r="C8" s="377" t="s">
        <v>6</v>
      </c>
      <c r="D8" s="431" t="s">
        <v>51</v>
      </c>
      <c r="E8" s="126">
        <v>5</v>
      </c>
      <c r="F8" s="130" t="s">
        <v>9</v>
      </c>
      <c r="G8" s="436" t="s">
        <v>14</v>
      </c>
      <c r="H8" s="126">
        <v>5</v>
      </c>
      <c r="I8" s="130" t="s">
        <v>11</v>
      </c>
      <c r="J8" s="442" t="s">
        <v>21</v>
      </c>
      <c r="K8" s="7">
        <v>5</v>
      </c>
      <c r="L8" s="377" t="s">
        <v>6</v>
      </c>
      <c r="M8" s="445" t="s">
        <v>952</v>
      </c>
      <c r="N8" s="247">
        <v>5</v>
      </c>
      <c r="O8" s="130" t="s">
        <v>10</v>
      </c>
      <c r="P8" s="440" t="s">
        <v>861</v>
      </c>
      <c r="Q8" s="203">
        <v>5</v>
      </c>
      <c r="R8" s="24" t="s">
        <v>4</v>
      </c>
      <c r="S8" s="461"/>
      <c r="T8" s="38"/>
    </row>
    <row r="9" spans="1:20" ht="20.25" customHeight="1">
      <c r="A9" s="52">
        <v>8</v>
      </c>
      <c r="B9" s="19">
        <v>6</v>
      </c>
      <c r="C9" s="377" t="s">
        <v>8</v>
      </c>
      <c r="D9" s="444" t="s">
        <v>921</v>
      </c>
      <c r="E9" s="126">
        <v>6</v>
      </c>
      <c r="F9" s="130" t="s">
        <v>10</v>
      </c>
      <c r="G9" s="436"/>
      <c r="H9" s="203">
        <v>6</v>
      </c>
      <c r="I9" s="24" t="s">
        <v>4</v>
      </c>
      <c r="J9" s="461"/>
      <c r="K9" s="7">
        <v>6</v>
      </c>
      <c r="L9" s="377" t="s">
        <v>8</v>
      </c>
      <c r="M9" s="445"/>
      <c r="N9" s="247">
        <v>6</v>
      </c>
      <c r="O9" s="130" t="s">
        <v>0</v>
      </c>
      <c r="P9" s="440"/>
      <c r="Q9" s="19">
        <v>6</v>
      </c>
      <c r="R9" s="24" t="s">
        <v>6</v>
      </c>
      <c r="S9" s="445" t="s">
        <v>38</v>
      </c>
      <c r="T9" s="38"/>
    </row>
    <row r="10" spans="1:20" ht="20.25" customHeight="1">
      <c r="A10" s="52">
        <v>9</v>
      </c>
      <c r="B10" s="19">
        <v>7</v>
      </c>
      <c r="C10" s="377" t="s">
        <v>9</v>
      </c>
      <c r="D10" s="485" t="s">
        <v>944</v>
      </c>
      <c r="E10" s="126">
        <v>7</v>
      </c>
      <c r="F10" s="130" t="s">
        <v>0</v>
      </c>
      <c r="G10" s="436"/>
      <c r="H10" s="19">
        <v>7</v>
      </c>
      <c r="I10" s="24" t="s">
        <v>6</v>
      </c>
      <c r="J10" s="450" t="s">
        <v>66</v>
      </c>
      <c r="K10" s="7">
        <v>7</v>
      </c>
      <c r="L10" s="377" t="s">
        <v>9</v>
      </c>
      <c r="M10" s="450"/>
      <c r="N10" s="619">
        <v>7</v>
      </c>
      <c r="O10" s="24" t="s">
        <v>11</v>
      </c>
      <c r="P10" s="617"/>
      <c r="Q10" s="19">
        <v>7</v>
      </c>
      <c r="R10" s="24" t="s">
        <v>8</v>
      </c>
      <c r="S10" s="445"/>
      <c r="T10" s="38"/>
    </row>
    <row r="11" spans="1:20" ht="20.25" customHeight="1">
      <c r="A11" s="52">
        <v>10</v>
      </c>
      <c r="B11" s="126">
        <v>8</v>
      </c>
      <c r="C11" s="130" t="s">
        <v>10</v>
      </c>
      <c r="D11" s="436"/>
      <c r="E11" s="203">
        <v>8</v>
      </c>
      <c r="F11" s="377" t="s">
        <v>11</v>
      </c>
      <c r="G11" s="679" t="s">
        <v>945</v>
      </c>
      <c r="H11" s="19">
        <v>8</v>
      </c>
      <c r="I11" s="24" t="s">
        <v>8</v>
      </c>
      <c r="J11" s="450"/>
      <c r="K11" s="247">
        <v>8</v>
      </c>
      <c r="L11" s="130" t="s">
        <v>10</v>
      </c>
      <c r="M11" s="456"/>
      <c r="N11" s="7">
        <v>8</v>
      </c>
      <c r="O11" s="24" t="s">
        <v>4</v>
      </c>
      <c r="P11" s="460"/>
      <c r="Q11" s="19">
        <v>8</v>
      </c>
      <c r="R11" s="24" t="s">
        <v>9</v>
      </c>
      <c r="S11" s="445"/>
      <c r="T11" s="38"/>
    </row>
    <row r="12" spans="1:20" ht="20.25" customHeight="1">
      <c r="A12" s="52">
        <v>11</v>
      </c>
      <c r="B12" s="126">
        <v>9</v>
      </c>
      <c r="C12" s="130" t="s">
        <v>0</v>
      </c>
      <c r="D12" s="436"/>
      <c r="E12" s="19">
        <v>9</v>
      </c>
      <c r="F12" s="377" t="s">
        <v>4</v>
      </c>
      <c r="G12" s="465" t="s">
        <v>934</v>
      </c>
      <c r="H12" s="19">
        <v>9</v>
      </c>
      <c r="I12" s="24" t="s">
        <v>9</v>
      </c>
      <c r="J12" s="680" t="s">
        <v>950</v>
      </c>
      <c r="K12" s="247">
        <v>9</v>
      </c>
      <c r="L12" s="130" t="s">
        <v>0</v>
      </c>
      <c r="M12" s="442" t="s">
        <v>118</v>
      </c>
      <c r="N12" s="7">
        <v>9</v>
      </c>
      <c r="O12" s="24" t="s">
        <v>6</v>
      </c>
      <c r="P12" s="460"/>
      <c r="Q12" s="126">
        <v>9</v>
      </c>
      <c r="R12" s="130" t="s">
        <v>10</v>
      </c>
      <c r="S12" s="442"/>
      <c r="T12" s="38"/>
    </row>
    <row r="13" spans="1:20" ht="20.25" customHeight="1">
      <c r="A13" s="52">
        <v>12</v>
      </c>
      <c r="B13" s="203">
        <v>10</v>
      </c>
      <c r="C13" s="377" t="s">
        <v>11</v>
      </c>
      <c r="D13" s="463" t="s">
        <v>907</v>
      </c>
      <c r="E13" s="19">
        <v>10</v>
      </c>
      <c r="F13" s="377" t="s">
        <v>6</v>
      </c>
      <c r="G13" s="684" t="s">
        <v>935</v>
      </c>
      <c r="H13" s="126">
        <v>10</v>
      </c>
      <c r="I13" s="130" t="s">
        <v>10</v>
      </c>
      <c r="J13" s="622"/>
      <c r="K13" s="619">
        <v>10</v>
      </c>
      <c r="L13" s="377" t="s">
        <v>11</v>
      </c>
      <c r="M13" s="445" t="s">
        <v>641</v>
      </c>
      <c r="N13" s="7">
        <v>10</v>
      </c>
      <c r="O13" s="24" t="s">
        <v>8</v>
      </c>
      <c r="P13" s="486"/>
      <c r="Q13" s="126">
        <v>10</v>
      </c>
      <c r="R13" s="130" t="s">
        <v>0</v>
      </c>
      <c r="S13" s="442"/>
      <c r="T13" s="38"/>
    </row>
    <row r="14" spans="1:20" ht="20.25" customHeight="1">
      <c r="A14" s="52">
        <v>13</v>
      </c>
      <c r="B14" s="19">
        <v>11</v>
      </c>
      <c r="C14" s="377" t="s">
        <v>4</v>
      </c>
      <c r="D14" s="444" t="s">
        <v>887</v>
      </c>
      <c r="E14" s="19">
        <v>11</v>
      </c>
      <c r="F14" s="377" t="s">
        <v>8</v>
      </c>
      <c r="G14" s="431" t="s">
        <v>22</v>
      </c>
      <c r="H14" s="678">
        <v>11</v>
      </c>
      <c r="I14" s="130" t="s">
        <v>0</v>
      </c>
      <c r="J14" s="442"/>
      <c r="K14" s="7">
        <v>11</v>
      </c>
      <c r="L14" s="377" t="s">
        <v>4</v>
      </c>
      <c r="M14" s="445"/>
      <c r="N14" s="247">
        <v>11</v>
      </c>
      <c r="O14" s="130" t="s">
        <v>9</v>
      </c>
      <c r="P14" s="436" t="s">
        <v>409</v>
      </c>
      <c r="Q14" s="203">
        <v>11</v>
      </c>
      <c r="R14" s="24" t="s">
        <v>11</v>
      </c>
      <c r="S14" s="445" t="s">
        <v>914</v>
      </c>
      <c r="T14" s="38"/>
    </row>
    <row r="15" spans="1:20" ht="20.25" customHeight="1">
      <c r="A15" s="52">
        <v>14</v>
      </c>
      <c r="B15" s="19">
        <v>12</v>
      </c>
      <c r="C15" s="377" t="s">
        <v>6</v>
      </c>
      <c r="D15" s="444" t="s">
        <v>894</v>
      </c>
      <c r="E15" s="19">
        <v>12</v>
      </c>
      <c r="F15" s="377" t="s">
        <v>9</v>
      </c>
      <c r="G15" s="431" t="s">
        <v>929</v>
      </c>
      <c r="H15" s="203">
        <v>12</v>
      </c>
      <c r="I15" s="24" t="s">
        <v>11</v>
      </c>
      <c r="J15" s="445" t="s">
        <v>173</v>
      </c>
      <c r="K15" s="7">
        <v>12</v>
      </c>
      <c r="L15" s="377" t="s">
        <v>6</v>
      </c>
      <c r="M15" s="445" t="s">
        <v>913</v>
      </c>
      <c r="N15" s="247">
        <v>12</v>
      </c>
      <c r="O15" s="130" t="s">
        <v>10</v>
      </c>
      <c r="P15" s="623"/>
      <c r="Q15" s="19">
        <v>12</v>
      </c>
      <c r="R15" s="24" t="s">
        <v>4</v>
      </c>
      <c r="S15" s="445"/>
      <c r="T15" s="38"/>
    </row>
    <row r="16" spans="1:20" ht="20.25" customHeight="1">
      <c r="A16" s="52">
        <v>15</v>
      </c>
      <c r="B16" s="19">
        <v>13</v>
      </c>
      <c r="C16" s="377" t="s">
        <v>8</v>
      </c>
      <c r="D16" s="682" t="s">
        <v>937</v>
      </c>
      <c r="E16" s="126">
        <v>13</v>
      </c>
      <c r="F16" s="130" t="s">
        <v>10</v>
      </c>
      <c r="G16" s="436"/>
      <c r="H16" s="19">
        <v>13</v>
      </c>
      <c r="I16" s="24" t="s">
        <v>4</v>
      </c>
      <c r="J16" s="680" t="s">
        <v>949</v>
      </c>
      <c r="K16" s="7">
        <v>13</v>
      </c>
      <c r="L16" s="377" t="s">
        <v>8</v>
      </c>
      <c r="M16" s="445"/>
      <c r="N16" s="247">
        <v>13</v>
      </c>
      <c r="O16" s="130" t="s">
        <v>0</v>
      </c>
      <c r="P16" s="436"/>
      <c r="Q16" s="19">
        <v>13</v>
      </c>
      <c r="R16" s="24" t="s">
        <v>6</v>
      </c>
      <c r="S16" s="445" t="s">
        <v>38</v>
      </c>
      <c r="T16" s="38"/>
    </row>
    <row r="17" spans="1:20" ht="20.25" customHeight="1">
      <c r="A17" s="52">
        <v>16</v>
      </c>
      <c r="B17" s="19">
        <v>14</v>
      </c>
      <c r="C17" s="377" t="s">
        <v>9</v>
      </c>
      <c r="D17" s="431" t="s">
        <v>927</v>
      </c>
      <c r="E17" s="126">
        <v>14</v>
      </c>
      <c r="F17" s="130" t="s">
        <v>0</v>
      </c>
      <c r="G17" s="442"/>
      <c r="H17" s="19">
        <v>14</v>
      </c>
      <c r="I17" s="24" t="s">
        <v>6</v>
      </c>
      <c r="J17" s="445" t="s">
        <v>951</v>
      </c>
      <c r="K17" s="7">
        <v>14</v>
      </c>
      <c r="L17" s="377" t="s">
        <v>9</v>
      </c>
      <c r="M17" s="450" t="s">
        <v>45</v>
      </c>
      <c r="N17" s="619">
        <v>14</v>
      </c>
      <c r="O17" s="24" t="s">
        <v>11</v>
      </c>
      <c r="P17" s="620"/>
      <c r="Q17" s="19">
        <v>14</v>
      </c>
      <c r="R17" s="24" t="s">
        <v>8</v>
      </c>
      <c r="S17" s="445"/>
      <c r="T17" s="38"/>
    </row>
    <row r="18" spans="1:20" ht="20.25" customHeight="1">
      <c r="A18" s="52">
        <v>17</v>
      </c>
      <c r="B18" s="126">
        <v>15</v>
      </c>
      <c r="C18" s="130" t="s">
        <v>10</v>
      </c>
      <c r="D18" s="436"/>
      <c r="E18" s="203">
        <v>15</v>
      </c>
      <c r="F18" s="377" t="s">
        <v>11</v>
      </c>
      <c r="G18" s="431" t="s">
        <v>402</v>
      </c>
      <c r="H18" s="19">
        <v>15</v>
      </c>
      <c r="I18" s="24" t="s">
        <v>8</v>
      </c>
      <c r="J18" s="445" t="s">
        <v>643</v>
      </c>
      <c r="K18" s="247">
        <v>15</v>
      </c>
      <c r="L18" s="130" t="s">
        <v>10</v>
      </c>
      <c r="M18" s="456"/>
      <c r="N18" s="7">
        <v>15</v>
      </c>
      <c r="O18" s="24" t="s">
        <v>4</v>
      </c>
      <c r="P18" s="460"/>
      <c r="Q18" s="19">
        <v>15</v>
      </c>
      <c r="R18" s="24" t="s">
        <v>9</v>
      </c>
      <c r="S18" s="445" t="s">
        <v>70</v>
      </c>
      <c r="T18" s="38"/>
    </row>
    <row r="19" spans="1:20" ht="20.25" customHeight="1">
      <c r="A19" s="52">
        <v>18</v>
      </c>
      <c r="B19" s="126">
        <v>16</v>
      </c>
      <c r="C19" s="130" t="s">
        <v>0</v>
      </c>
      <c r="D19" s="436" t="s">
        <v>931</v>
      </c>
      <c r="E19" s="19">
        <v>16</v>
      </c>
      <c r="F19" s="377" t="s">
        <v>4</v>
      </c>
      <c r="G19" s="431" t="s">
        <v>640</v>
      </c>
      <c r="H19" s="19">
        <v>16</v>
      </c>
      <c r="I19" s="24" t="s">
        <v>9</v>
      </c>
      <c r="J19" s="445"/>
      <c r="K19" s="247">
        <v>16</v>
      </c>
      <c r="L19" s="130" t="s">
        <v>0</v>
      </c>
      <c r="M19" s="687" t="s">
        <v>774</v>
      </c>
      <c r="N19" s="7">
        <v>16</v>
      </c>
      <c r="O19" s="24" t="s">
        <v>6</v>
      </c>
      <c r="P19" s="460"/>
      <c r="Q19" s="126">
        <v>16</v>
      </c>
      <c r="R19" s="130" t="s">
        <v>10</v>
      </c>
      <c r="S19" s="442" t="s">
        <v>39</v>
      </c>
      <c r="T19" s="38"/>
    </row>
    <row r="20" spans="1:20" ht="20.25" customHeight="1">
      <c r="A20" s="52">
        <v>19</v>
      </c>
      <c r="B20" s="203">
        <v>17</v>
      </c>
      <c r="C20" s="377" t="s">
        <v>11</v>
      </c>
      <c r="D20" s="431" t="s">
        <v>639</v>
      </c>
      <c r="E20" s="19">
        <v>17</v>
      </c>
      <c r="F20" s="377" t="s">
        <v>6</v>
      </c>
      <c r="G20" s="463" t="s">
        <v>946</v>
      </c>
      <c r="H20" s="126">
        <v>17</v>
      </c>
      <c r="I20" s="130" t="s">
        <v>10</v>
      </c>
      <c r="J20" s="442"/>
      <c r="K20" s="247">
        <v>17</v>
      </c>
      <c r="L20" s="130" t="s">
        <v>11</v>
      </c>
      <c r="M20" s="442" t="s">
        <v>15</v>
      </c>
      <c r="N20" s="7">
        <v>17</v>
      </c>
      <c r="O20" s="24" t="s">
        <v>8</v>
      </c>
      <c r="P20" s="460"/>
      <c r="Q20" s="126">
        <v>17</v>
      </c>
      <c r="R20" s="130" t="s">
        <v>0</v>
      </c>
      <c r="S20" s="442" t="s">
        <v>39</v>
      </c>
      <c r="T20" s="38"/>
    </row>
    <row r="21" spans="1:20" ht="20.25" customHeight="1">
      <c r="A21" s="52">
        <v>20</v>
      </c>
      <c r="B21" s="19">
        <v>18</v>
      </c>
      <c r="C21" s="377" t="s">
        <v>4</v>
      </c>
      <c r="D21" s="443" t="s">
        <v>940</v>
      </c>
      <c r="E21" s="19">
        <v>18</v>
      </c>
      <c r="F21" s="377" t="s">
        <v>8</v>
      </c>
      <c r="G21" s="431" t="s">
        <v>925</v>
      </c>
      <c r="H21" s="126">
        <v>18</v>
      </c>
      <c r="I21" s="130" t="s">
        <v>0</v>
      </c>
      <c r="J21" s="442"/>
      <c r="K21" s="619">
        <v>18</v>
      </c>
      <c r="L21" s="377" t="s">
        <v>4</v>
      </c>
      <c r="M21" s="445" t="s">
        <v>45</v>
      </c>
      <c r="N21" s="7">
        <v>18</v>
      </c>
      <c r="O21" s="24" t="s">
        <v>9</v>
      </c>
      <c r="P21" s="445"/>
      <c r="Q21" s="126">
        <v>18</v>
      </c>
      <c r="R21" s="130" t="s">
        <v>11</v>
      </c>
      <c r="S21" s="442" t="s">
        <v>35</v>
      </c>
      <c r="T21" s="38"/>
    </row>
    <row r="22" spans="1:20" ht="20.25" customHeight="1">
      <c r="A22" s="52">
        <v>21</v>
      </c>
      <c r="B22" s="19">
        <v>19</v>
      </c>
      <c r="C22" s="377" t="s">
        <v>6</v>
      </c>
      <c r="D22" s="463" t="s">
        <v>941</v>
      </c>
      <c r="E22" s="19">
        <v>19</v>
      </c>
      <c r="F22" s="377" t="s">
        <v>9</v>
      </c>
      <c r="G22" s="443" t="s">
        <v>947</v>
      </c>
      <c r="H22" s="203">
        <v>19</v>
      </c>
      <c r="I22" s="377" t="s">
        <v>11</v>
      </c>
      <c r="J22" s="445" t="s">
        <v>906</v>
      </c>
      <c r="K22" s="7">
        <v>19</v>
      </c>
      <c r="L22" s="377" t="s">
        <v>6</v>
      </c>
      <c r="M22" s="450" t="s">
        <v>410</v>
      </c>
      <c r="N22" s="247">
        <v>19</v>
      </c>
      <c r="O22" s="130" t="s">
        <v>10</v>
      </c>
      <c r="P22" s="442"/>
      <c r="Q22" s="203">
        <v>19</v>
      </c>
      <c r="R22" s="24" t="s">
        <v>4</v>
      </c>
      <c r="S22" s="461"/>
      <c r="T22" s="38"/>
    </row>
    <row r="23" spans="1:20" ht="20.25" customHeight="1">
      <c r="A23" s="52">
        <v>22</v>
      </c>
      <c r="B23" s="19">
        <v>20</v>
      </c>
      <c r="C23" s="377" t="s">
        <v>8</v>
      </c>
      <c r="D23" s="485" t="s">
        <v>943</v>
      </c>
      <c r="E23" s="126">
        <v>20</v>
      </c>
      <c r="F23" s="130" t="s">
        <v>10</v>
      </c>
      <c r="G23" s="436"/>
      <c r="H23" s="19">
        <v>20</v>
      </c>
      <c r="I23" s="24" t="s">
        <v>4</v>
      </c>
      <c r="J23" s="445"/>
      <c r="K23" s="7">
        <v>20</v>
      </c>
      <c r="L23" s="377" t="s">
        <v>8</v>
      </c>
      <c r="M23" s="450" t="s">
        <v>24</v>
      </c>
      <c r="N23" s="247">
        <v>20</v>
      </c>
      <c r="O23" s="130" t="s">
        <v>0</v>
      </c>
      <c r="P23" s="442"/>
      <c r="Q23" s="19">
        <v>20</v>
      </c>
      <c r="R23" s="24" t="s">
        <v>6</v>
      </c>
      <c r="S23" s="450" t="s">
        <v>176</v>
      </c>
      <c r="T23" s="38"/>
    </row>
    <row r="24" spans="1:20" ht="20.25" customHeight="1">
      <c r="A24" s="52">
        <v>23</v>
      </c>
      <c r="B24" s="19">
        <v>21</v>
      </c>
      <c r="C24" s="377" t="s">
        <v>9</v>
      </c>
      <c r="D24" s="431" t="s">
        <v>927</v>
      </c>
      <c r="E24" s="126">
        <v>21</v>
      </c>
      <c r="F24" s="130" t="s">
        <v>0</v>
      </c>
      <c r="G24" s="436"/>
      <c r="H24" s="19">
        <v>21</v>
      </c>
      <c r="I24" s="24" t="s">
        <v>6</v>
      </c>
      <c r="J24" s="457" t="s">
        <v>912</v>
      </c>
      <c r="K24" s="7">
        <v>21</v>
      </c>
      <c r="L24" s="377" t="s">
        <v>9</v>
      </c>
      <c r="M24" s="450" t="s">
        <v>953</v>
      </c>
      <c r="N24" s="619">
        <v>21</v>
      </c>
      <c r="O24" s="377" t="s">
        <v>11</v>
      </c>
      <c r="P24" s="431" t="s">
        <v>733</v>
      </c>
      <c r="Q24" s="19">
        <v>21</v>
      </c>
      <c r="R24" s="24" t="s">
        <v>8</v>
      </c>
      <c r="S24" s="450"/>
      <c r="T24" s="38"/>
    </row>
    <row r="25" spans="1:20" ht="20.25" customHeight="1">
      <c r="A25" s="52">
        <v>24</v>
      </c>
      <c r="B25" s="126">
        <v>22</v>
      </c>
      <c r="C25" s="130" t="s">
        <v>10</v>
      </c>
      <c r="D25" s="436"/>
      <c r="E25" s="203">
        <v>22</v>
      </c>
      <c r="F25" s="377" t="s">
        <v>11</v>
      </c>
      <c r="G25" s="444" t="s">
        <v>239</v>
      </c>
      <c r="H25" s="19">
        <v>22</v>
      </c>
      <c r="I25" s="24" t="s">
        <v>8</v>
      </c>
      <c r="J25" s="445"/>
      <c r="K25" s="247">
        <v>22</v>
      </c>
      <c r="L25" s="130" t="s">
        <v>10</v>
      </c>
      <c r="M25" s="456"/>
      <c r="N25" s="7">
        <v>22</v>
      </c>
      <c r="O25" s="24" t="s">
        <v>4</v>
      </c>
      <c r="P25" s="431" t="s">
        <v>898</v>
      </c>
      <c r="Q25" s="203">
        <v>22</v>
      </c>
      <c r="R25" s="24" t="s">
        <v>9</v>
      </c>
      <c r="S25" s="654" t="s">
        <v>875</v>
      </c>
      <c r="T25" s="38"/>
    </row>
    <row r="26" spans="1:20" ht="20.25" customHeight="1">
      <c r="A26" s="52">
        <v>25</v>
      </c>
      <c r="B26" s="126">
        <v>23</v>
      </c>
      <c r="C26" s="130" t="s">
        <v>0</v>
      </c>
      <c r="D26" s="436"/>
      <c r="E26" s="19">
        <v>23</v>
      </c>
      <c r="F26" s="377" t="s">
        <v>4</v>
      </c>
      <c r="G26" s="431"/>
      <c r="H26" s="19">
        <v>23</v>
      </c>
      <c r="I26" s="24" t="s">
        <v>9</v>
      </c>
      <c r="J26" s="445"/>
      <c r="K26" s="247">
        <v>23</v>
      </c>
      <c r="L26" s="130" t="s">
        <v>0</v>
      </c>
      <c r="M26" s="454"/>
      <c r="N26" s="7">
        <v>23</v>
      </c>
      <c r="O26" s="24" t="s">
        <v>6</v>
      </c>
      <c r="P26" s="431" t="s">
        <v>897</v>
      </c>
      <c r="Q26" s="126">
        <v>23</v>
      </c>
      <c r="R26" s="130" t="s">
        <v>10</v>
      </c>
      <c r="S26" s="442" t="s">
        <v>886</v>
      </c>
      <c r="T26" s="38"/>
    </row>
    <row r="27" spans="1:20" ht="20.25" customHeight="1">
      <c r="A27" s="52">
        <v>26</v>
      </c>
      <c r="B27" s="203">
        <v>24</v>
      </c>
      <c r="C27" s="377" t="s">
        <v>11</v>
      </c>
      <c r="D27" s="683" t="s">
        <v>928</v>
      </c>
      <c r="E27" s="19">
        <v>24</v>
      </c>
      <c r="F27" s="377" t="s">
        <v>6</v>
      </c>
      <c r="G27" s="444"/>
      <c r="H27" s="126">
        <v>24</v>
      </c>
      <c r="I27" s="130" t="s">
        <v>10</v>
      </c>
      <c r="J27" s="442"/>
      <c r="K27" s="619">
        <v>24</v>
      </c>
      <c r="L27" s="377" t="s">
        <v>11</v>
      </c>
      <c r="M27" s="675" t="s">
        <v>87</v>
      </c>
      <c r="N27" s="7">
        <v>24</v>
      </c>
      <c r="O27" s="24" t="s">
        <v>8</v>
      </c>
      <c r="P27" s="431" t="s">
        <v>888</v>
      </c>
      <c r="Q27" s="126">
        <v>24</v>
      </c>
      <c r="R27" s="130" t="s">
        <v>0</v>
      </c>
      <c r="S27" s="442"/>
      <c r="T27" s="38"/>
    </row>
    <row r="28" spans="1:20" ht="20.25" customHeight="1">
      <c r="A28" s="52">
        <v>27</v>
      </c>
      <c r="B28" s="19">
        <v>25</v>
      </c>
      <c r="C28" s="377" t="s">
        <v>4</v>
      </c>
      <c r="D28" s="486" t="s">
        <v>933</v>
      </c>
      <c r="E28" s="19">
        <v>25</v>
      </c>
      <c r="F28" s="377" t="s">
        <v>8</v>
      </c>
      <c r="G28" s="431" t="s">
        <v>926</v>
      </c>
      <c r="H28" s="126">
        <v>25</v>
      </c>
      <c r="I28" s="130" t="s">
        <v>0</v>
      </c>
      <c r="J28" s="442"/>
      <c r="K28" s="7">
        <v>25</v>
      </c>
      <c r="L28" s="377" t="s">
        <v>4</v>
      </c>
      <c r="M28" s="675" t="s">
        <v>87</v>
      </c>
      <c r="N28" s="7">
        <v>25</v>
      </c>
      <c r="O28" s="24" t="s">
        <v>9</v>
      </c>
      <c r="P28" s="486" t="s">
        <v>954</v>
      </c>
      <c r="Q28" s="203">
        <v>25</v>
      </c>
      <c r="R28" s="377" t="s">
        <v>11</v>
      </c>
      <c r="S28" s="445"/>
      <c r="T28" s="38"/>
    </row>
    <row r="29" spans="1:20" ht="20.25" customHeight="1">
      <c r="A29" s="52">
        <v>28</v>
      </c>
      <c r="B29" s="19">
        <v>26</v>
      </c>
      <c r="C29" s="377" t="s">
        <v>6</v>
      </c>
      <c r="D29" s="485" t="s">
        <v>942</v>
      </c>
      <c r="E29" s="19">
        <v>26</v>
      </c>
      <c r="F29" s="377" t="s">
        <v>9</v>
      </c>
      <c r="G29" s="464" t="s">
        <v>948</v>
      </c>
      <c r="H29" s="203">
        <v>26</v>
      </c>
      <c r="I29" s="377" t="s">
        <v>11</v>
      </c>
      <c r="J29" s="445" t="s">
        <v>43</v>
      </c>
      <c r="K29" s="7">
        <v>26</v>
      </c>
      <c r="L29" s="377" t="s">
        <v>6</v>
      </c>
      <c r="M29" s="675" t="s">
        <v>87</v>
      </c>
      <c r="N29" s="247">
        <v>26</v>
      </c>
      <c r="O29" s="130" t="s">
        <v>10</v>
      </c>
      <c r="P29" s="442" t="s">
        <v>37</v>
      </c>
      <c r="Q29" s="19">
        <v>26</v>
      </c>
      <c r="R29" s="24" t="s">
        <v>4</v>
      </c>
      <c r="S29" s="445"/>
      <c r="T29" s="38"/>
    </row>
    <row r="30" spans="1:20" ht="20.25" customHeight="1">
      <c r="A30" s="52">
        <v>29</v>
      </c>
      <c r="B30" s="19">
        <v>27</v>
      </c>
      <c r="C30" s="377" t="s">
        <v>8</v>
      </c>
      <c r="D30" s="431" t="s">
        <v>218</v>
      </c>
      <c r="E30" s="126">
        <v>27</v>
      </c>
      <c r="F30" s="130" t="s">
        <v>10</v>
      </c>
      <c r="G30" s="621"/>
      <c r="H30" s="19">
        <v>27</v>
      </c>
      <c r="I30" s="24" t="s">
        <v>4</v>
      </c>
      <c r="J30" s="445"/>
      <c r="K30" s="7">
        <v>27</v>
      </c>
      <c r="L30" s="377" t="s">
        <v>8</v>
      </c>
      <c r="M30" s="675" t="s">
        <v>87</v>
      </c>
      <c r="N30" s="247">
        <v>27</v>
      </c>
      <c r="O30" s="130" t="s">
        <v>0</v>
      </c>
      <c r="P30" s="436"/>
      <c r="Q30" s="19">
        <v>27</v>
      </c>
      <c r="R30" s="24" t="s">
        <v>6</v>
      </c>
      <c r="S30" s="445" t="s">
        <v>955</v>
      </c>
      <c r="T30" s="38"/>
    </row>
    <row r="31" spans="1:20" ht="20.25" customHeight="1">
      <c r="A31" s="52">
        <v>30</v>
      </c>
      <c r="B31" s="203">
        <v>28</v>
      </c>
      <c r="C31" s="377" t="s">
        <v>9</v>
      </c>
      <c r="D31" s="431" t="s">
        <v>218</v>
      </c>
      <c r="E31" s="126">
        <v>28</v>
      </c>
      <c r="F31" s="130" t="s">
        <v>0</v>
      </c>
      <c r="G31" s="436"/>
      <c r="H31" s="19">
        <v>28</v>
      </c>
      <c r="I31" s="24" t="s">
        <v>6</v>
      </c>
      <c r="J31" s="686" t="s">
        <v>32</v>
      </c>
      <c r="K31" s="7">
        <v>28</v>
      </c>
      <c r="L31" s="377" t="s">
        <v>9</v>
      </c>
      <c r="M31" s="675" t="s">
        <v>87</v>
      </c>
      <c r="N31" s="619">
        <v>28</v>
      </c>
      <c r="O31" s="377" t="s">
        <v>11</v>
      </c>
      <c r="P31" s="431" t="s">
        <v>67</v>
      </c>
      <c r="Q31" s="19">
        <v>28</v>
      </c>
      <c r="R31" s="24" t="s">
        <v>8</v>
      </c>
      <c r="S31" s="445"/>
      <c r="T31" s="38"/>
    </row>
    <row r="32" spans="1:20" ht="20.25" customHeight="1">
      <c r="A32" s="52">
        <v>31</v>
      </c>
      <c r="B32" s="126">
        <v>29</v>
      </c>
      <c r="C32" s="130" t="s">
        <v>10</v>
      </c>
      <c r="D32" s="437" t="s">
        <v>46</v>
      </c>
      <c r="E32" s="203">
        <v>29</v>
      </c>
      <c r="F32" s="377" t="s">
        <v>11</v>
      </c>
      <c r="G32" s="445" t="s">
        <v>30</v>
      </c>
      <c r="H32" s="19">
        <v>29</v>
      </c>
      <c r="I32" s="24" t="s">
        <v>8</v>
      </c>
      <c r="J32" s="450"/>
      <c r="K32" s="247">
        <v>29</v>
      </c>
      <c r="L32" s="130" t="s">
        <v>10</v>
      </c>
      <c r="M32" s="456"/>
      <c r="N32" s="7">
        <v>29</v>
      </c>
      <c r="O32" s="24" t="s">
        <v>4</v>
      </c>
      <c r="P32" s="431"/>
      <c r="Q32" s="19">
        <v>29</v>
      </c>
      <c r="R32" s="24" t="s">
        <v>9</v>
      </c>
      <c r="S32" s="462"/>
      <c r="T32" s="38"/>
    </row>
    <row r="33" spans="1:20" ht="20.25" customHeight="1">
      <c r="A33" s="52">
        <v>32</v>
      </c>
      <c r="B33" s="126">
        <v>30</v>
      </c>
      <c r="C33" s="130" t="s">
        <v>0</v>
      </c>
      <c r="D33" s="437"/>
      <c r="E33" s="19">
        <v>30</v>
      </c>
      <c r="F33" s="377" t="s">
        <v>4</v>
      </c>
      <c r="G33" s="457"/>
      <c r="H33" s="19">
        <v>30</v>
      </c>
      <c r="I33" s="24" t="s">
        <v>9</v>
      </c>
      <c r="J33" s="450"/>
      <c r="K33" s="247">
        <v>30</v>
      </c>
      <c r="L33" s="130" t="s">
        <v>0</v>
      </c>
      <c r="M33" s="455"/>
      <c r="N33" s="7">
        <v>30</v>
      </c>
      <c r="O33" s="24" t="s">
        <v>6</v>
      </c>
      <c r="P33" s="431"/>
      <c r="Q33" s="126">
        <v>30</v>
      </c>
      <c r="R33" s="130" t="s">
        <v>10</v>
      </c>
      <c r="S33" s="442"/>
      <c r="T33" s="38"/>
    </row>
    <row r="34" spans="1:20" ht="20.25" customHeight="1" thickBot="1">
      <c r="A34" s="52">
        <v>33</v>
      </c>
      <c r="B34" s="20"/>
      <c r="C34" s="10"/>
      <c r="D34" s="438"/>
      <c r="E34" s="20">
        <v>31</v>
      </c>
      <c r="F34" s="377" t="s">
        <v>6</v>
      </c>
      <c r="G34" s="457" t="s">
        <v>765</v>
      </c>
      <c r="H34" s="20"/>
      <c r="I34" s="24"/>
      <c r="J34" s="466"/>
      <c r="K34" s="624">
        <v>31</v>
      </c>
      <c r="L34" s="377" t="s">
        <v>11</v>
      </c>
      <c r="M34" s="625"/>
      <c r="N34" s="18">
        <v>31</v>
      </c>
      <c r="O34" s="24" t="s">
        <v>8</v>
      </c>
      <c r="P34" s="438"/>
      <c r="Q34" s="20"/>
      <c r="R34" s="24"/>
      <c r="S34" s="459"/>
      <c r="T34" s="38"/>
    </row>
    <row r="35" spans="1:20" ht="14.25" customHeight="1">
      <c r="A35" s="52">
        <v>34</v>
      </c>
      <c r="B35" s="890" t="s">
        <v>936</v>
      </c>
      <c r="C35" s="890"/>
      <c r="D35" s="890"/>
      <c r="E35" s="890"/>
      <c r="F35" s="890"/>
      <c r="G35" s="890"/>
      <c r="H35" s="890"/>
      <c r="I35" s="890"/>
      <c r="J35" s="890"/>
      <c r="K35" s="890"/>
      <c r="L35" s="890"/>
      <c r="M35" s="890"/>
      <c r="N35" s="890"/>
      <c r="O35" s="890"/>
      <c r="P35" s="890"/>
      <c r="Q35" s="890"/>
      <c r="R35" s="890"/>
      <c r="S35" s="890"/>
      <c r="T35" s="38"/>
    </row>
    <row r="36" spans="1:20" ht="14.25">
      <c r="A36" s="52">
        <v>35</v>
      </c>
      <c r="B36" s="36" t="s">
        <v>877</v>
      </c>
      <c r="C36" s="58"/>
      <c r="D36" s="439"/>
      <c r="E36" s="691"/>
      <c r="F36" s="691"/>
      <c r="G36" s="446"/>
      <c r="H36" s="691"/>
      <c r="I36" s="691"/>
      <c r="J36" s="446"/>
      <c r="K36" s="691"/>
      <c r="L36" s="691"/>
      <c r="M36" s="446"/>
      <c r="N36" s="691"/>
      <c r="O36" s="691"/>
      <c r="P36" s="446"/>
      <c r="Q36" s="691"/>
      <c r="R36" s="691"/>
      <c r="S36" s="446"/>
      <c r="T36" s="38"/>
    </row>
    <row r="37" spans="1:20" ht="18.75" customHeight="1" thickBot="1">
      <c r="A37" s="52">
        <v>36</v>
      </c>
      <c r="B37" s="54"/>
      <c r="C37" s="54"/>
      <c r="D37" s="433" t="s">
        <v>58</v>
      </c>
      <c r="E37" s="54"/>
      <c r="F37" s="54"/>
      <c r="G37" s="433" t="s">
        <v>59</v>
      </c>
      <c r="H37" s="61"/>
      <c r="I37" s="61"/>
      <c r="J37" s="451" t="s">
        <v>60</v>
      </c>
      <c r="K37" s="54"/>
      <c r="L37" s="54"/>
      <c r="M37" s="433" t="s">
        <v>61</v>
      </c>
      <c r="N37" s="54"/>
      <c r="O37" s="54"/>
      <c r="P37" s="433" t="s">
        <v>62</v>
      </c>
      <c r="Q37" s="54"/>
      <c r="R37" s="54"/>
      <c r="S37" s="433" t="s">
        <v>63</v>
      </c>
      <c r="T37" s="38"/>
    </row>
    <row r="38" spans="1:20" ht="20.25" customHeight="1" thickBot="1">
      <c r="A38" s="52">
        <v>37</v>
      </c>
      <c r="B38" s="39" t="s">
        <v>1</v>
      </c>
      <c r="C38" s="40" t="s">
        <v>2</v>
      </c>
      <c r="D38" s="434" t="s">
        <v>3</v>
      </c>
      <c r="E38" s="39" t="s">
        <v>1</v>
      </c>
      <c r="F38" s="40" t="s">
        <v>2</v>
      </c>
      <c r="G38" s="434" t="s">
        <v>3</v>
      </c>
      <c r="H38" s="59" t="s">
        <v>1</v>
      </c>
      <c r="I38" s="60" t="s">
        <v>2</v>
      </c>
      <c r="J38" s="452" t="s">
        <v>3</v>
      </c>
      <c r="K38" s="39" t="s">
        <v>1</v>
      </c>
      <c r="L38" s="40" t="s">
        <v>2</v>
      </c>
      <c r="M38" s="447" t="s">
        <v>3</v>
      </c>
      <c r="N38" s="41" t="s">
        <v>1</v>
      </c>
      <c r="O38" s="40" t="s">
        <v>2</v>
      </c>
      <c r="P38" s="434" t="s">
        <v>3</v>
      </c>
      <c r="Q38" s="39" t="s">
        <v>1</v>
      </c>
      <c r="R38" s="40" t="s">
        <v>2</v>
      </c>
      <c r="S38" s="447" t="s">
        <v>3</v>
      </c>
      <c r="T38" s="38"/>
    </row>
    <row r="39" spans="1:20" ht="20.25" customHeight="1" thickTop="1">
      <c r="A39" s="52">
        <v>38</v>
      </c>
      <c r="B39" s="133">
        <v>1</v>
      </c>
      <c r="C39" s="130" t="s">
        <v>884</v>
      </c>
      <c r="D39" s="440"/>
      <c r="E39" s="21">
        <v>1</v>
      </c>
      <c r="F39" s="24" t="s">
        <v>100</v>
      </c>
      <c r="G39" s="444" t="s">
        <v>32</v>
      </c>
      <c r="H39" s="21">
        <v>1</v>
      </c>
      <c r="I39" s="24" t="s">
        <v>885</v>
      </c>
      <c r="J39" s="449" t="s">
        <v>961</v>
      </c>
      <c r="K39" s="133">
        <v>1</v>
      </c>
      <c r="L39" s="130" t="s">
        <v>25</v>
      </c>
      <c r="M39" s="448" t="s">
        <v>27</v>
      </c>
      <c r="N39" s="376">
        <v>1</v>
      </c>
      <c r="O39" s="130" t="s">
        <v>879</v>
      </c>
      <c r="P39" s="440" t="s">
        <v>73</v>
      </c>
      <c r="Q39" s="21">
        <v>1</v>
      </c>
      <c r="R39" s="24" t="s">
        <v>879</v>
      </c>
      <c r="S39" s="654"/>
      <c r="T39" s="38"/>
    </row>
    <row r="40" spans="1:20" ht="20.25" customHeight="1">
      <c r="A40" s="52">
        <v>39</v>
      </c>
      <c r="B40" s="203">
        <v>2</v>
      </c>
      <c r="C40" s="377" t="s">
        <v>11</v>
      </c>
      <c r="D40" s="431" t="s">
        <v>31</v>
      </c>
      <c r="E40" s="19">
        <v>2</v>
      </c>
      <c r="F40" s="24" t="s">
        <v>8</v>
      </c>
      <c r="G40" s="431"/>
      <c r="H40" s="126">
        <v>2</v>
      </c>
      <c r="I40" s="130" t="s">
        <v>10</v>
      </c>
      <c r="J40" s="626"/>
      <c r="K40" s="126">
        <v>2</v>
      </c>
      <c r="L40" s="130" t="s">
        <v>4</v>
      </c>
      <c r="M40" s="442"/>
      <c r="N40" s="7">
        <v>2</v>
      </c>
      <c r="O40" s="377" t="s">
        <v>9</v>
      </c>
      <c r="P40" s="431" t="s">
        <v>900</v>
      </c>
      <c r="Q40" s="19">
        <v>2</v>
      </c>
      <c r="R40" s="24" t="s">
        <v>9</v>
      </c>
      <c r="S40" s="445" t="s">
        <v>49</v>
      </c>
      <c r="T40" s="38"/>
    </row>
    <row r="41" spans="1:20" ht="20.25" customHeight="1">
      <c r="A41" s="52">
        <v>40</v>
      </c>
      <c r="B41" s="19">
        <v>3</v>
      </c>
      <c r="C41" s="377" t="s">
        <v>4</v>
      </c>
      <c r="D41" s="431"/>
      <c r="E41" s="126">
        <v>3</v>
      </c>
      <c r="F41" s="130" t="s">
        <v>9</v>
      </c>
      <c r="G41" s="436" t="s">
        <v>899</v>
      </c>
      <c r="H41" s="126">
        <v>3</v>
      </c>
      <c r="I41" s="130" t="s">
        <v>0</v>
      </c>
      <c r="J41" s="442"/>
      <c r="K41" s="126">
        <v>3</v>
      </c>
      <c r="L41" s="130" t="s">
        <v>6</v>
      </c>
      <c r="M41" s="442"/>
      <c r="N41" s="247">
        <v>3</v>
      </c>
      <c r="O41" s="130" t="s">
        <v>10</v>
      </c>
      <c r="P41" s="436"/>
      <c r="Q41" s="126">
        <v>3</v>
      </c>
      <c r="R41" s="130" t="s">
        <v>10</v>
      </c>
      <c r="S41" s="442"/>
      <c r="T41" s="38"/>
    </row>
    <row r="42" spans="1:20" ht="20.25" customHeight="1">
      <c r="A42" s="52">
        <v>41</v>
      </c>
      <c r="B42" s="19">
        <v>4</v>
      </c>
      <c r="C42" s="377" t="s">
        <v>6</v>
      </c>
      <c r="D42" s="441" t="s">
        <v>916</v>
      </c>
      <c r="E42" s="19">
        <v>4</v>
      </c>
      <c r="F42" s="24" t="s">
        <v>10</v>
      </c>
      <c r="G42" s="485" t="s">
        <v>908</v>
      </c>
      <c r="H42" s="203">
        <v>4</v>
      </c>
      <c r="I42" s="377" t="s">
        <v>11</v>
      </c>
      <c r="J42" s="445" t="s">
        <v>43</v>
      </c>
      <c r="K42" s="19">
        <v>4</v>
      </c>
      <c r="L42" s="377" t="s">
        <v>8</v>
      </c>
      <c r="M42" s="445"/>
      <c r="N42" s="247">
        <v>4</v>
      </c>
      <c r="O42" s="130" t="s">
        <v>0</v>
      </c>
      <c r="P42" s="436"/>
      <c r="Q42" s="126">
        <v>4</v>
      </c>
      <c r="R42" s="130" t="s">
        <v>0</v>
      </c>
      <c r="S42" s="442"/>
      <c r="T42" s="38"/>
    </row>
    <row r="43" spans="1:20" ht="20.25" customHeight="1">
      <c r="A43" s="52">
        <v>42</v>
      </c>
      <c r="B43" s="19">
        <v>5</v>
      </c>
      <c r="C43" s="377" t="s">
        <v>8</v>
      </c>
      <c r="D43" s="431"/>
      <c r="E43" s="126">
        <v>5</v>
      </c>
      <c r="F43" s="130" t="s">
        <v>0</v>
      </c>
      <c r="G43" s="440" t="s">
        <v>767</v>
      </c>
      <c r="H43" s="19">
        <v>5</v>
      </c>
      <c r="I43" s="24" t="s">
        <v>4</v>
      </c>
      <c r="J43" s="445"/>
      <c r="K43" s="19">
        <v>5</v>
      </c>
      <c r="L43" s="377" t="s">
        <v>9</v>
      </c>
      <c r="M43" s="445" t="s">
        <v>99</v>
      </c>
      <c r="N43" s="619">
        <v>5</v>
      </c>
      <c r="O43" s="377" t="s">
        <v>11</v>
      </c>
      <c r="P43" s="431" t="s">
        <v>84</v>
      </c>
      <c r="Q43" s="203">
        <v>5</v>
      </c>
      <c r="R43" s="377" t="s">
        <v>11</v>
      </c>
      <c r="S43" s="461"/>
      <c r="T43" s="38"/>
    </row>
    <row r="44" spans="1:20" ht="20.25" customHeight="1">
      <c r="A44" s="52">
        <v>43</v>
      </c>
      <c r="B44" s="19">
        <v>6</v>
      </c>
      <c r="C44" s="377" t="s">
        <v>9</v>
      </c>
      <c r="D44" s="431" t="s">
        <v>889</v>
      </c>
      <c r="E44" s="126">
        <v>6</v>
      </c>
      <c r="F44" s="130" t="s">
        <v>11</v>
      </c>
      <c r="G44" s="436" t="s">
        <v>21</v>
      </c>
      <c r="H44" s="19">
        <v>6</v>
      </c>
      <c r="I44" s="24" t="s">
        <v>6</v>
      </c>
      <c r="J44" s="450" t="s">
        <v>952</v>
      </c>
      <c r="K44" s="126">
        <v>6</v>
      </c>
      <c r="L44" s="130" t="s">
        <v>10</v>
      </c>
      <c r="M44" s="442"/>
      <c r="N44" s="7">
        <v>6</v>
      </c>
      <c r="O44" s="377" t="s">
        <v>4</v>
      </c>
      <c r="P44" s="431"/>
      <c r="Q44" s="19">
        <v>6</v>
      </c>
      <c r="R44" s="24" t="s">
        <v>4</v>
      </c>
      <c r="S44" s="445"/>
      <c r="T44" s="38"/>
    </row>
    <row r="45" spans="1:20" ht="20.25" customHeight="1">
      <c r="A45" s="52">
        <v>44</v>
      </c>
      <c r="B45" s="126">
        <v>7</v>
      </c>
      <c r="C45" s="130" t="s">
        <v>10</v>
      </c>
      <c r="D45" s="436"/>
      <c r="E45" s="203">
        <v>7</v>
      </c>
      <c r="F45" s="377" t="s">
        <v>4</v>
      </c>
      <c r="G45" s="588"/>
      <c r="H45" s="19">
        <v>7</v>
      </c>
      <c r="I45" s="24" t="s">
        <v>8</v>
      </c>
      <c r="J45" s="450"/>
      <c r="K45" s="126">
        <v>7</v>
      </c>
      <c r="L45" s="130" t="s">
        <v>0</v>
      </c>
      <c r="M45" s="442"/>
      <c r="N45" s="7">
        <v>7</v>
      </c>
      <c r="O45" s="377" t="s">
        <v>6</v>
      </c>
      <c r="P45" s="431" t="s">
        <v>922</v>
      </c>
      <c r="Q45" s="19">
        <v>7</v>
      </c>
      <c r="R45" s="24" t="s">
        <v>6</v>
      </c>
      <c r="S45" s="445" t="s">
        <v>892</v>
      </c>
      <c r="T45" s="38"/>
    </row>
    <row r="46" spans="1:20" ht="20.25" customHeight="1">
      <c r="A46" s="52">
        <v>45</v>
      </c>
      <c r="B46" s="126">
        <v>8</v>
      </c>
      <c r="C46" s="130" t="s">
        <v>0</v>
      </c>
      <c r="D46" s="436"/>
      <c r="E46" s="19">
        <v>8</v>
      </c>
      <c r="F46" s="24" t="s">
        <v>6</v>
      </c>
      <c r="G46" s="431" t="s">
        <v>915</v>
      </c>
      <c r="H46" s="19">
        <v>8</v>
      </c>
      <c r="I46" s="24" t="s">
        <v>9</v>
      </c>
      <c r="J46" s="450"/>
      <c r="K46" s="126">
        <v>8</v>
      </c>
      <c r="L46" s="130" t="s">
        <v>11</v>
      </c>
      <c r="M46" s="442" t="s">
        <v>23</v>
      </c>
      <c r="N46" s="7">
        <v>8</v>
      </c>
      <c r="O46" s="377" t="s">
        <v>8</v>
      </c>
      <c r="P46" s="431"/>
      <c r="Q46" s="19">
        <v>8</v>
      </c>
      <c r="R46" s="24" t="s">
        <v>8</v>
      </c>
      <c r="S46" s="445"/>
      <c r="T46" s="38"/>
    </row>
    <row r="47" spans="1:20" ht="20.25" customHeight="1">
      <c r="A47" s="52">
        <v>46</v>
      </c>
      <c r="B47" s="126">
        <v>9</v>
      </c>
      <c r="C47" s="130" t="s">
        <v>11</v>
      </c>
      <c r="D47" s="436" t="s">
        <v>102</v>
      </c>
      <c r="E47" s="19">
        <v>9</v>
      </c>
      <c r="F47" s="24" t="s">
        <v>8</v>
      </c>
      <c r="G47" s="431"/>
      <c r="H47" s="126">
        <v>9</v>
      </c>
      <c r="I47" s="130" t="s">
        <v>10</v>
      </c>
      <c r="J47" s="442"/>
      <c r="K47" s="203">
        <v>9</v>
      </c>
      <c r="L47" s="377" t="s">
        <v>4</v>
      </c>
      <c r="M47" s="457" t="s">
        <v>959</v>
      </c>
      <c r="N47" s="7">
        <v>9</v>
      </c>
      <c r="O47" s="377" t="s">
        <v>9</v>
      </c>
      <c r="P47" s="627" t="s">
        <v>766</v>
      </c>
      <c r="Q47" s="19">
        <v>9</v>
      </c>
      <c r="R47" s="24" t="s">
        <v>9</v>
      </c>
      <c r="S47" s="450"/>
      <c r="T47" s="38"/>
    </row>
    <row r="48" spans="1:20" ht="20.25" customHeight="1">
      <c r="A48" s="52">
        <v>47</v>
      </c>
      <c r="B48" s="203">
        <v>10</v>
      </c>
      <c r="C48" s="377" t="s">
        <v>4</v>
      </c>
      <c r="D48" s="588"/>
      <c r="E48" s="19">
        <v>10</v>
      </c>
      <c r="F48" s="24" t="s">
        <v>9</v>
      </c>
      <c r="G48" s="431"/>
      <c r="H48" s="126">
        <v>10</v>
      </c>
      <c r="I48" s="130" t="s">
        <v>0</v>
      </c>
      <c r="J48" s="442"/>
      <c r="K48" s="19">
        <v>10</v>
      </c>
      <c r="L48" s="377" t="s">
        <v>6</v>
      </c>
      <c r="M48" s="445" t="s">
        <v>714</v>
      </c>
      <c r="N48" s="247">
        <v>10</v>
      </c>
      <c r="O48" s="130" t="s">
        <v>10</v>
      </c>
      <c r="P48" s="436"/>
      <c r="Q48" s="126">
        <v>10</v>
      </c>
      <c r="R48" s="130" t="s">
        <v>10</v>
      </c>
      <c r="S48" s="454"/>
      <c r="T48" s="38"/>
    </row>
    <row r="49" spans="1:20" ht="20.25" customHeight="1">
      <c r="A49" s="52">
        <v>48</v>
      </c>
      <c r="B49" s="19">
        <v>11</v>
      </c>
      <c r="C49" s="377" t="s">
        <v>6</v>
      </c>
      <c r="D49" s="441" t="s">
        <v>768</v>
      </c>
      <c r="E49" s="126">
        <v>11</v>
      </c>
      <c r="F49" s="130" t="s">
        <v>10</v>
      </c>
      <c r="G49" s="436"/>
      <c r="H49" s="203">
        <v>11</v>
      </c>
      <c r="I49" s="377" t="s">
        <v>11</v>
      </c>
      <c r="J49" s="461"/>
      <c r="K49" s="19">
        <v>11</v>
      </c>
      <c r="L49" s="377" t="s">
        <v>8</v>
      </c>
      <c r="M49" s="445"/>
      <c r="N49" s="247">
        <v>11</v>
      </c>
      <c r="O49" s="130" t="s">
        <v>0</v>
      </c>
      <c r="P49" s="436" t="s">
        <v>20</v>
      </c>
      <c r="Q49" s="126">
        <v>11</v>
      </c>
      <c r="R49" s="130" t="s">
        <v>0</v>
      </c>
      <c r="S49" s="456"/>
      <c r="T49" s="38"/>
    </row>
    <row r="50" spans="1:20" ht="20.25" customHeight="1">
      <c r="A50" s="52">
        <v>49</v>
      </c>
      <c r="B50" s="19">
        <v>12</v>
      </c>
      <c r="C50" s="377" t="s">
        <v>8</v>
      </c>
      <c r="D50" s="431" t="s">
        <v>903</v>
      </c>
      <c r="E50" s="126">
        <v>12</v>
      </c>
      <c r="F50" s="130" t="s">
        <v>0</v>
      </c>
      <c r="G50" s="436"/>
      <c r="H50" s="19">
        <v>12</v>
      </c>
      <c r="I50" s="24" t="s">
        <v>4</v>
      </c>
      <c r="J50" s="445"/>
      <c r="K50" s="19">
        <v>12</v>
      </c>
      <c r="L50" s="377" t="s">
        <v>9</v>
      </c>
      <c r="M50" s="445"/>
      <c r="N50" s="247">
        <v>12</v>
      </c>
      <c r="O50" s="130" t="s">
        <v>11</v>
      </c>
      <c r="P50" s="436" t="s">
        <v>890</v>
      </c>
      <c r="Q50" s="203">
        <v>12</v>
      </c>
      <c r="R50" s="377" t="s">
        <v>11</v>
      </c>
      <c r="S50" s="445"/>
      <c r="T50" s="38"/>
    </row>
    <row r="51" spans="1:20" ht="20.25" customHeight="1">
      <c r="A51" s="52">
        <v>50</v>
      </c>
      <c r="B51" s="19">
        <v>13</v>
      </c>
      <c r="C51" s="377" t="s">
        <v>9</v>
      </c>
      <c r="D51" s="431"/>
      <c r="E51" s="203">
        <v>13</v>
      </c>
      <c r="F51" s="377" t="s">
        <v>11</v>
      </c>
      <c r="G51" s="431" t="s">
        <v>173</v>
      </c>
      <c r="H51" s="19">
        <v>13</v>
      </c>
      <c r="I51" s="24" t="s">
        <v>6</v>
      </c>
      <c r="J51" s="445" t="s">
        <v>902</v>
      </c>
      <c r="K51" s="126">
        <v>13</v>
      </c>
      <c r="L51" s="130" t="s">
        <v>10</v>
      </c>
      <c r="M51" s="442"/>
      <c r="N51" s="7">
        <v>13</v>
      </c>
      <c r="O51" s="377" t="s">
        <v>4</v>
      </c>
      <c r="P51" s="431" t="s">
        <v>794</v>
      </c>
      <c r="Q51" s="19">
        <v>13</v>
      </c>
      <c r="R51" s="24" t="s">
        <v>4</v>
      </c>
      <c r="S51" s="445" t="s">
        <v>909</v>
      </c>
      <c r="T51" s="38"/>
    </row>
    <row r="52" spans="1:23" ht="20.25" customHeight="1">
      <c r="A52" s="52">
        <v>51</v>
      </c>
      <c r="B52" s="126">
        <v>14</v>
      </c>
      <c r="C52" s="130" t="s">
        <v>10</v>
      </c>
      <c r="D52" s="436" t="s">
        <v>930</v>
      </c>
      <c r="E52" s="19">
        <v>14</v>
      </c>
      <c r="F52" s="24" t="s">
        <v>4</v>
      </c>
      <c r="G52" s="431"/>
      <c r="H52" s="19">
        <v>14</v>
      </c>
      <c r="I52" s="24" t="s">
        <v>8</v>
      </c>
      <c r="J52" s="445"/>
      <c r="K52" s="126">
        <v>14</v>
      </c>
      <c r="L52" s="130" t="s">
        <v>0</v>
      </c>
      <c r="M52" s="456"/>
      <c r="N52" s="7">
        <v>14</v>
      </c>
      <c r="O52" s="377" t="s">
        <v>6</v>
      </c>
      <c r="P52" s="444" t="s">
        <v>924</v>
      </c>
      <c r="Q52" s="19">
        <v>14</v>
      </c>
      <c r="R52" s="24" t="s">
        <v>6</v>
      </c>
      <c r="S52" s="445"/>
      <c r="T52" s="38"/>
      <c r="W52" s="37" t="s">
        <v>121</v>
      </c>
    </row>
    <row r="53" spans="1:20" ht="20.25" customHeight="1">
      <c r="A53" s="52">
        <v>52</v>
      </c>
      <c r="B53" s="126">
        <v>15</v>
      </c>
      <c r="C53" s="130" t="s">
        <v>0</v>
      </c>
      <c r="D53" s="436" t="s">
        <v>444</v>
      </c>
      <c r="E53" s="19">
        <v>15</v>
      </c>
      <c r="F53" s="24" t="s">
        <v>6</v>
      </c>
      <c r="G53" s="431" t="s">
        <v>958</v>
      </c>
      <c r="H53" s="19">
        <v>15</v>
      </c>
      <c r="I53" s="24" t="s">
        <v>9</v>
      </c>
      <c r="J53" s="445"/>
      <c r="K53" s="203">
        <v>15</v>
      </c>
      <c r="L53" s="377" t="s">
        <v>11</v>
      </c>
      <c r="M53" s="445" t="s">
        <v>715</v>
      </c>
      <c r="N53" s="7">
        <v>15</v>
      </c>
      <c r="O53" s="377" t="s">
        <v>8</v>
      </c>
      <c r="P53" s="431" t="s">
        <v>88</v>
      </c>
      <c r="Q53" s="19">
        <v>15</v>
      </c>
      <c r="R53" s="24" t="s">
        <v>8</v>
      </c>
      <c r="S53" s="445" t="s">
        <v>891</v>
      </c>
      <c r="T53" s="38"/>
    </row>
    <row r="54" spans="1:20" ht="20.25" customHeight="1">
      <c r="A54" s="52">
        <v>53</v>
      </c>
      <c r="B54" s="203">
        <v>16</v>
      </c>
      <c r="C54" s="377" t="s">
        <v>11</v>
      </c>
      <c r="D54" s="444" t="s">
        <v>33</v>
      </c>
      <c r="E54" s="19">
        <v>16</v>
      </c>
      <c r="F54" s="24" t="s">
        <v>8</v>
      </c>
      <c r="G54" s="431"/>
      <c r="H54" s="126">
        <v>16</v>
      </c>
      <c r="I54" s="130" t="s">
        <v>10</v>
      </c>
      <c r="J54" s="442"/>
      <c r="K54" s="19">
        <v>16</v>
      </c>
      <c r="L54" s="377" t="s">
        <v>4</v>
      </c>
      <c r="M54" s="445"/>
      <c r="N54" s="7">
        <v>16</v>
      </c>
      <c r="O54" s="377" t="s">
        <v>9</v>
      </c>
      <c r="P54" s="431" t="s">
        <v>911</v>
      </c>
      <c r="Q54" s="19">
        <v>16</v>
      </c>
      <c r="R54" s="24" t="s">
        <v>9</v>
      </c>
      <c r="S54" s="677"/>
      <c r="T54" s="38"/>
    </row>
    <row r="55" spans="1:20" ht="20.25" customHeight="1">
      <c r="A55" s="52">
        <v>54</v>
      </c>
      <c r="B55" s="19">
        <v>17</v>
      </c>
      <c r="C55" s="377" t="s">
        <v>4</v>
      </c>
      <c r="D55" s="431"/>
      <c r="E55" s="19">
        <v>17</v>
      </c>
      <c r="F55" s="24" t="s">
        <v>9</v>
      </c>
      <c r="G55" s="431" t="s">
        <v>101</v>
      </c>
      <c r="H55" s="126">
        <v>17</v>
      </c>
      <c r="I55" s="130" t="s">
        <v>0</v>
      </c>
      <c r="J55" s="442"/>
      <c r="K55" s="19">
        <v>17</v>
      </c>
      <c r="L55" s="377" t="s">
        <v>6</v>
      </c>
      <c r="M55" s="445" t="s">
        <v>960</v>
      </c>
      <c r="N55" s="247">
        <v>17</v>
      </c>
      <c r="O55" s="130" t="s">
        <v>10</v>
      </c>
      <c r="P55" s="436"/>
      <c r="Q55" s="126">
        <v>17</v>
      </c>
      <c r="R55" s="130" t="s">
        <v>10</v>
      </c>
      <c r="S55" s="442"/>
      <c r="T55" s="38"/>
    </row>
    <row r="56" spans="1:20" ht="20.25" customHeight="1">
      <c r="A56" s="52">
        <v>55</v>
      </c>
      <c r="B56" s="19">
        <v>18</v>
      </c>
      <c r="C56" s="377" t="s">
        <v>6</v>
      </c>
      <c r="D56" s="431" t="s">
        <v>956</v>
      </c>
      <c r="E56" s="126">
        <v>18</v>
      </c>
      <c r="F56" s="130" t="s">
        <v>10</v>
      </c>
      <c r="G56" s="629" t="s">
        <v>772</v>
      </c>
      <c r="H56" s="203">
        <v>18</v>
      </c>
      <c r="I56" s="377" t="s">
        <v>11</v>
      </c>
      <c r="J56" s="461"/>
      <c r="K56" s="19">
        <v>18</v>
      </c>
      <c r="L56" s="377" t="s">
        <v>8</v>
      </c>
      <c r="M56" s="445"/>
      <c r="N56" s="247">
        <v>18</v>
      </c>
      <c r="O56" s="130" t="s">
        <v>0</v>
      </c>
      <c r="P56" s="436"/>
      <c r="Q56" s="126">
        <v>18</v>
      </c>
      <c r="R56" s="130" t="s">
        <v>0</v>
      </c>
      <c r="S56" s="456" t="s">
        <v>773</v>
      </c>
      <c r="T56" s="38"/>
    </row>
    <row r="57" spans="1:20" ht="20.25" customHeight="1">
      <c r="A57" s="52">
        <v>56</v>
      </c>
      <c r="B57" s="19">
        <v>19</v>
      </c>
      <c r="C57" s="377" t="s">
        <v>8</v>
      </c>
      <c r="D57" s="431" t="s">
        <v>44</v>
      </c>
      <c r="E57" s="126">
        <v>19</v>
      </c>
      <c r="F57" s="130" t="s">
        <v>0</v>
      </c>
      <c r="G57" s="629" t="s">
        <v>862</v>
      </c>
      <c r="H57" s="19">
        <v>19</v>
      </c>
      <c r="I57" s="24" t="s">
        <v>4</v>
      </c>
      <c r="J57" s="445" t="s">
        <v>938</v>
      </c>
      <c r="K57" s="19">
        <v>19</v>
      </c>
      <c r="L57" s="377" t="s">
        <v>9</v>
      </c>
      <c r="M57" s="445"/>
      <c r="N57" s="619">
        <v>19</v>
      </c>
      <c r="O57" s="377" t="s">
        <v>11</v>
      </c>
      <c r="P57" s="588"/>
      <c r="Q57" s="203">
        <v>19</v>
      </c>
      <c r="R57" s="377" t="s">
        <v>11</v>
      </c>
      <c r="S57" s="445" t="s">
        <v>891</v>
      </c>
      <c r="T57" s="38"/>
    </row>
    <row r="58" spans="1:20" ht="20.25" customHeight="1">
      <c r="A58" s="52">
        <v>57</v>
      </c>
      <c r="B58" s="19">
        <v>20</v>
      </c>
      <c r="C58" s="377" t="s">
        <v>9</v>
      </c>
      <c r="D58" s="431" t="s">
        <v>44</v>
      </c>
      <c r="E58" s="203">
        <v>20</v>
      </c>
      <c r="F58" s="377" t="s">
        <v>11</v>
      </c>
      <c r="G58" s="690"/>
      <c r="H58" s="19">
        <v>20</v>
      </c>
      <c r="I58" s="24" t="s">
        <v>6</v>
      </c>
      <c r="J58" s="445" t="s">
        <v>41</v>
      </c>
      <c r="K58" s="126">
        <v>20</v>
      </c>
      <c r="L58" s="130" t="s">
        <v>10</v>
      </c>
      <c r="M58" s="442"/>
      <c r="N58" s="7">
        <v>20</v>
      </c>
      <c r="O58" s="377" t="s">
        <v>4</v>
      </c>
      <c r="P58" s="445" t="s">
        <v>901</v>
      </c>
      <c r="Q58" s="203">
        <v>20</v>
      </c>
      <c r="R58" s="377" t="s">
        <v>4</v>
      </c>
      <c r="S58" s="445" t="s">
        <v>910</v>
      </c>
      <c r="T58" s="38"/>
    </row>
    <row r="59" spans="1:20" ht="20.25" customHeight="1">
      <c r="A59" s="52">
        <v>58</v>
      </c>
      <c r="B59" s="126">
        <v>21</v>
      </c>
      <c r="C59" s="130" t="s">
        <v>10</v>
      </c>
      <c r="D59" s="436"/>
      <c r="E59" s="19">
        <v>21</v>
      </c>
      <c r="F59" s="24" t="s">
        <v>4</v>
      </c>
      <c r="G59" s="431"/>
      <c r="H59" s="19">
        <v>21</v>
      </c>
      <c r="I59" s="24" t="s">
        <v>8</v>
      </c>
      <c r="J59" s="445" t="s">
        <v>16</v>
      </c>
      <c r="K59" s="126">
        <v>21</v>
      </c>
      <c r="L59" s="130" t="s">
        <v>0</v>
      </c>
      <c r="M59" s="442"/>
      <c r="N59" s="7">
        <v>21</v>
      </c>
      <c r="O59" s="377" t="s">
        <v>6</v>
      </c>
      <c r="P59" s="441" t="s">
        <v>923</v>
      </c>
      <c r="Q59" s="126">
        <v>21</v>
      </c>
      <c r="R59" s="130" t="s">
        <v>6</v>
      </c>
      <c r="S59" s="442" t="s">
        <v>28</v>
      </c>
      <c r="T59" s="38"/>
    </row>
    <row r="60" spans="1:20" ht="20.25" customHeight="1">
      <c r="A60" s="52">
        <v>59</v>
      </c>
      <c r="B60" s="126">
        <v>22</v>
      </c>
      <c r="C60" s="130" t="s">
        <v>0</v>
      </c>
      <c r="D60" s="436"/>
      <c r="E60" s="19">
        <v>22</v>
      </c>
      <c r="F60" s="24" t="s">
        <v>6</v>
      </c>
      <c r="G60" s="627"/>
      <c r="H60" s="19">
        <v>22</v>
      </c>
      <c r="I60" s="24" t="s">
        <v>9</v>
      </c>
      <c r="J60" s="445" t="s">
        <v>24</v>
      </c>
      <c r="K60" s="203">
        <v>22</v>
      </c>
      <c r="L60" s="377" t="s">
        <v>11</v>
      </c>
      <c r="M60" s="461"/>
      <c r="N60" s="7">
        <v>22</v>
      </c>
      <c r="O60" s="377" t="s">
        <v>8</v>
      </c>
      <c r="P60" s="441"/>
      <c r="Q60" s="19">
        <v>22</v>
      </c>
      <c r="R60" s="24" t="s">
        <v>8</v>
      </c>
      <c r="S60" s="445" t="s">
        <v>411</v>
      </c>
      <c r="T60" s="38"/>
    </row>
    <row r="61" spans="1:20" ht="20.25" customHeight="1">
      <c r="A61" s="52">
        <v>60</v>
      </c>
      <c r="B61" s="203">
        <v>23</v>
      </c>
      <c r="C61" s="377" t="s">
        <v>11</v>
      </c>
      <c r="D61" s="627"/>
      <c r="E61" s="126">
        <v>23</v>
      </c>
      <c r="F61" s="130" t="s">
        <v>8</v>
      </c>
      <c r="G61" s="436" t="s">
        <v>18</v>
      </c>
      <c r="H61" s="126">
        <v>23</v>
      </c>
      <c r="I61" s="130" t="s">
        <v>10</v>
      </c>
      <c r="J61" s="442" t="s">
        <v>19</v>
      </c>
      <c r="K61" s="19">
        <v>23</v>
      </c>
      <c r="L61" s="377" t="s">
        <v>4</v>
      </c>
      <c r="M61" s="445"/>
      <c r="N61" s="7">
        <v>23</v>
      </c>
      <c r="O61" s="377" t="s">
        <v>9</v>
      </c>
      <c r="P61" s="441"/>
      <c r="Q61" s="19">
        <v>23</v>
      </c>
      <c r="R61" s="24" t="s">
        <v>9</v>
      </c>
      <c r="S61" s="445" t="s">
        <v>83</v>
      </c>
      <c r="T61" s="38"/>
    </row>
    <row r="62" spans="1:20" ht="20.25" customHeight="1">
      <c r="A62" s="52">
        <v>61</v>
      </c>
      <c r="B62" s="19">
        <v>24</v>
      </c>
      <c r="C62" s="377" t="s">
        <v>4</v>
      </c>
      <c r="D62" s="431"/>
      <c r="E62" s="19">
        <v>24</v>
      </c>
      <c r="F62" s="24" t="s">
        <v>9</v>
      </c>
      <c r="G62" s="431"/>
      <c r="H62" s="126">
        <v>24</v>
      </c>
      <c r="I62" s="130" t="s">
        <v>0</v>
      </c>
      <c r="J62" s="442"/>
      <c r="K62" s="19">
        <v>24</v>
      </c>
      <c r="L62" s="377" t="s">
        <v>6</v>
      </c>
      <c r="M62" s="457" t="s">
        <v>904</v>
      </c>
      <c r="N62" s="247">
        <v>24</v>
      </c>
      <c r="O62" s="130" t="s">
        <v>10</v>
      </c>
      <c r="P62" s="436"/>
      <c r="Q62" s="126">
        <v>24</v>
      </c>
      <c r="R62" s="130" t="s">
        <v>10</v>
      </c>
      <c r="S62" s="442"/>
      <c r="T62" s="38"/>
    </row>
    <row r="63" spans="1:20" ht="20.25" customHeight="1">
      <c r="A63" s="52">
        <v>62</v>
      </c>
      <c r="B63" s="19">
        <v>25</v>
      </c>
      <c r="C63" s="377" t="s">
        <v>6</v>
      </c>
      <c r="D63" s="443" t="s">
        <v>957</v>
      </c>
      <c r="E63" s="126">
        <v>25</v>
      </c>
      <c r="F63" s="130" t="s">
        <v>10</v>
      </c>
      <c r="G63" s="436"/>
      <c r="H63" s="203">
        <v>25</v>
      </c>
      <c r="I63" s="377" t="s">
        <v>11</v>
      </c>
      <c r="J63" s="461"/>
      <c r="K63" s="19">
        <v>25</v>
      </c>
      <c r="L63" s="377" t="s">
        <v>8</v>
      </c>
      <c r="M63" s="676"/>
      <c r="N63" s="247">
        <v>25</v>
      </c>
      <c r="O63" s="130" t="s">
        <v>0</v>
      </c>
      <c r="P63" s="436"/>
      <c r="Q63" s="126">
        <v>25</v>
      </c>
      <c r="R63" s="130" t="s">
        <v>0</v>
      </c>
      <c r="S63" s="442" t="s">
        <v>98</v>
      </c>
      <c r="T63" s="38"/>
    </row>
    <row r="64" spans="1:20" ht="20.25" customHeight="1">
      <c r="A64" s="52">
        <v>63</v>
      </c>
      <c r="B64" s="19">
        <v>26</v>
      </c>
      <c r="C64" s="377" t="s">
        <v>8</v>
      </c>
      <c r="D64" s="485"/>
      <c r="E64" s="126">
        <v>26</v>
      </c>
      <c r="F64" s="130" t="s">
        <v>0</v>
      </c>
      <c r="G64" s="480"/>
      <c r="H64" s="7">
        <v>26</v>
      </c>
      <c r="I64" s="24" t="s">
        <v>4</v>
      </c>
      <c r="J64" s="445"/>
      <c r="K64" s="19">
        <v>26</v>
      </c>
      <c r="L64" s="377" t="s">
        <v>9</v>
      </c>
      <c r="M64" s="445"/>
      <c r="N64" s="619">
        <v>26</v>
      </c>
      <c r="O64" s="377" t="s">
        <v>11</v>
      </c>
      <c r="P64" s="445" t="s">
        <v>34</v>
      </c>
      <c r="Q64" s="203">
        <v>26</v>
      </c>
      <c r="R64" s="377" t="s">
        <v>11</v>
      </c>
      <c r="S64" s="445" t="s">
        <v>876</v>
      </c>
      <c r="T64" s="38"/>
    </row>
    <row r="65" spans="1:20" ht="20.25" customHeight="1">
      <c r="A65" s="52">
        <v>64</v>
      </c>
      <c r="B65" s="19">
        <v>27</v>
      </c>
      <c r="C65" s="377" t="s">
        <v>9</v>
      </c>
      <c r="D65" s="431"/>
      <c r="E65" s="203">
        <v>27</v>
      </c>
      <c r="F65" s="377" t="s">
        <v>11</v>
      </c>
      <c r="G65" s="435" t="s">
        <v>30</v>
      </c>
      <c r="H65" s="19">
        <v>27</v>
      </c>
      <c r="I65" s="24" t="s">
        <v>6</v>
      </c>
      <c r="J65" s="445"/>
      <c r="K65" s="126">
        <v>27</v>
      </c>
      <c r="L65" s="130" t="s">
        <v>10</v>
      </c>
      <c r="M65" s="458"/>
      <c r="N65" s="7">
        <v>27</v>
      </c>
      <c r="O65" s="377" t="s">
        <v>4</v>
      </c>
      <c r="P65" s="445"/>
      <c r="Q65" s="19">
        <v>27</v>
      </c>
      <c r="R65" s="24" t="s">
        <v>4</v>
      </c>
      <c r="S65" s="445"/>
      <c r="T65" s="38"/>
    </row>
    <row r="66" spans="1:20" ht="20.25" customHeight="1">
      <c r="A66" s="52">
        <v>65</v>
      </c>
      <c r="B66" s="126">
        <v>28</v>
      </c>
      <c r="C66" s="130" t="s">
        <v>10</v>
      </c>
      <c r="D66" s="436"/>
      <c r="E66" s="19">
        <v>28</v>
      </c>
      <c r="F66" s="24" t="s">
        <v>4</v>
      </c>
      <c r="G66" s="435"/>
      <c r="H66" s="19">
        <v>28</v>
      </c>
      <c r="I66" s="24" t="s">
        <v>8</v>
      </c>
      <c r="J66" s="445"/>
      <c r="K66" s="126">
        <v>28</v>
      </c>
      <c r="L66" s="130" t="s">
        <v>0</v>
      </c>
      <c r="M66" s="458"/>
      <c r="N66" s="7">
        <v>28</v>
      </c>
      <c r="O66" s="377" t="s">
        <v>6</v>
      </c>
      <c r="P66" s="605"/>
      <c r="Q66" s="19">
        <v>28</v>
      </c>
      <c r="R66" s="24" t="s">
        <v>6</v>
      </c>
      <c r="S66" s="445"/>
      <c r="T66" s="38"/>
    </row>
    <row r="67" spans="1:20" ht="20.25" customHeight="1">
      <c r="A67" s="52">
        <v>66</v>
      </c>
      <c r="B67" s="126">
        <v>29</v>
      </c>
      <c r="C67" s="130" t="s">
        <v>0</v>
      </c>
      <c r="D67" s="442"/>
      <c r="E67" s="19">
        <v>29</v>
      </c>
      <c r="F67" s="24" t="s">
        <v>6</v>
      </c>
      <c r="G67" s="431"/>
      <c r="H67" s="19">
        <v>29</v>
      </c>
      <c r="I67" s="24" t="s">
        <v>9</v>
      </c>
      <c r="J67" s="442"/>
      <c r="K67" s="203">
        <v>29</v>
      </c>
      <c r="L67" s="377" t="s">
        <v>11</v>
      </c>
      <c r="M67" s="461"/>
      <c r="N67" s="7"/>
      <c r="O67" s="13"/>
      <c r="P67" s="445"/>
      <c r="Q67" s="19">
        <v>29</v>
      </c>
      <c r="R67" s="24" t="s">
        <v>8</v>
      </c>
      <c r="S67" s="445"/>
      <c r="T67" s="38"/>
    </row>
    <row r="68" spans="1:20" ht="20.25" customHeight="1">
      <c r="A68" s="52">
        <v>67</v>
      </c>
      <c r="B68" s="203">
        <v>30</v>
      </c>
      <c r="C68" s="377" t="s">
        <v>11</v>
      </c>
      <c r="D68" s="689" t="s">
        <v>917</v>
      </c>
      <c r="E68" s="19">
        <v>30</v>
      </c>
      <c r="F68" s="24" t="s">
        <v>8</v>
      </c>
      <c r="G68" s="445"/>
      <c r="H68" s="19">
        <v>30</v>
      </c>
      <c r="I68" s="24" t="s">
        <v>10</v>
      </c>
      <c r="J68" s="448"/>
      <c r="K68" s="19">
        <v>30</v>
      </c>
      <c r="L68" s="377" t="s">
        <v>4</v>
      </c>
      <c r="M68" s="445"/>
      <c r="N68" s="7"/>
      <c r="O68" s="56"/>
      <c r="P68" s="435"/>
      <c r="Q68" s="19">
        <v>30</v>
      </c>
      <c r="R68" s="24" t="s">
        <v>9</v>
      </c>
      <c r="S68" s="445"/>
      <c r="T68" s="38"/>
    </row>
    <row r="69" spans="1:20" ht="20.25" customHeight="1" thickBot="1">
      <c r="A69" s="52">
        <v>68</v>
      </c>
      <c r="B69" s="20">
        <v>31</v>
      </c>
      <c r="C69" s="628" t="s">
        <v>4</v>
      </c>
      <c r="D69" s="459"/>
      <c r="E69" s="18"/>
      <c r="F69" s="24"/>
      <c r="G69" s="438"/>
      <c r="H69" s="20">
        <v>31</v>
      </c>
      <c r="I69" s="24" t="s">
        <v>0</v>
      </c>
      <c r="J69" s="453"/>
      <c r="K69" s="20">
        <v>31</v>
      </c>
      <c r="L69" s="377" t="s">
        <v>6</v>
      </c>
      <c r="M69" s="459"/>
      <c r="N69" s="18"/>
      <c r="O69" s="57"/>
      <c r="P69" s="438"/>
      <c r="Q69" s="20">
        <v>31</v>
      </c>
      <c r="R69" s="24" t="s">
        <v>10</v>
      </c>
      <c r="S69" s="459"/>
      <c r="T69" s="38"/>
    </row>
    <row r="70" spans="1:20" ht="13.5" customHeight="1">
      <c r="A70" s="52">
        <v>69</v>
      </c>
      <c r="B70" s="54"/>
      <c r="C70" s="54"/>
      <c r="D70" s="439"/>
      <c r="E70" s="54"/>
      <c r="F70" s="54"/>
      <c r="G70" s="446"/>
      <c r="H70" s="54"/>
      <c r="I70" s="54"/>
      <c r="J70" s="439"/>
      <c r="K70" s="54"/>
      <c r="L70" s="54"/>
      <c r="M70" s="439" t="s">
        <v>681</v>
      </c>
      <c r="N70" s="54"/>
      <c r="O70" s="54"/>
      <c r="P70" s="439" t="s">
        <v>919</v>
      </c>
      <c r="Q70" s="54"/>
      <c r="R70" s="54"/>
      <c r="S70" s="439" t="s">
        <v>920</v>
      </c>
      <c r="T70" s="38"/>
    </row>
  </sheetData>
  <sheetProtection/>
  <mergeCells count="2">
    <mergeCell ref="T3:T7"/>
    <mergeCell ref="B35:S35"/>
  </mergeCells>
  <printOptions/>
  <pageMargins left="0.1968503937007874" right="0.1968503937007874" top="0.1968503937007874" bottom="0.1968503937007874" header="0.11811023622047245" footer="0.31496062992125984"/>
  <pageSetup fitToHeight="2" fitToWidth="1" horizontalDpi="300" verticalDpi="300" orientation="landscape" paperSize="9" scale="85" r:id="rId2"/>
  <headerFooter>
    <oddHeader>&amp;C&amp;12朝陽小学校　年間行事予定&amp;R&amp;D現在</oddHeader>
  </headerFooter>
  <rowBreaks count="1" manualBreakCount="1">
    <brk id="35" min="1" max="1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pane xSplit="3" ySplit="2" topLeftCell="D3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H6" sqref="H6"/>
    </sheetView>
  </sheetViews>
  <sheetFormatPr defaultColWidth="9.140625" defaultRowHeight="15"/>
  <cols>
    <col min="1" max="1" width="1.28515625" style="47" customWidth="1"/>
    <col min="2" max="3" width="5.28125" style="0" customWidth="1"/>
    <col min="4" max="4" width="23.57421875" style="0" customWidth="1"/>
    <col min="5" max="5" width="19.8515625" style="0" customWidth="1"/>
    <col min="6" max="6" width="14.57421875" style="0" customWidth="1"/>
    <col min="7" max="7" width="11.8515625" style="0" customWidth="1"/>
    <col min="8" max="8" width="16.28125" style="0" customWidth="1"/>
    <col min="9" max="10" width="6.8515625" style="0" customWidth="1"/>
    <col min="11" max="12" width="5.28125" style="0" customWidth="1"/>
    <col min="13" max="13" width="23.57421875" style="0" customWidth="1"/>
    <col min="14" max="14" width="15.421875" style="0" customWidth="1"/>
    <col min="15" max="15" width="14.57421875" style="0" customWidth="1"/>
    <col min="16" max="17" width="16.28125" style="0" customWidth="1"/>
    <col min="18" max="18" width="6.8515625" style="0" customWidth="1"/>
  </cols>
  <sheetData>
    <row r="1" spans="1:18" ht="24.75" customHeight="1" thickBot="1">
      <c r="A1" s="47" t="s">
        <v>122</v>
      </c>
      <c r="B1" s="14" t="s">
        <v>877</v>
      </c>
      <c r="C1" s="15"/>
      <c r="D1" s="15"/>
      <c r="E1" s="14" t="s">
        <v>133</v>
      </c>
      <c r="F1" s="15"/>
      <c r="G1" s="14" t="s">
        <v>115</v>
      </c>
      <c r="H1" s="15"/>
      <c r="I1" s="15"/>
      <c r="K1" s="14" t="s">
        <v>113</v>
      </c>
      <c r="L1" s="15"/>
      <c r="M1" s="15"/>
      <c r="N1" s="14" t="s">
        <v>133</v>
      </c>
      <c r="O1" s="15"/>
      <c r="P1" s="14" t="s">
        <v>115</v>
      </c>
      <c r="Q1" s="15"/>
      <c r="R1" s="15"/>
    </row>
    <row r="2" spans="1:18" ht="27.75" thickBot="1">
      <c r="A2" s="47">
        <v>1</v>
      </c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1:18" ht="24.75" customHeight="1">
      <c r="A3" s="47">
        <v>2</v>
      </c>
      <c r="B3" s="19">
        <v>1</v>
      </c>
      <c r="C3" s="13" t="s">
        <v>980</v>
      </c>
      <c r="D3" s="449" t="s">
        <v>961</v>
      </c>
      <c r="E3" s="29"/>
      <c r="F3" s="29"/>
      <c r="G3" s="29"/>
      <c r="H3" s="29"/>
      <c r="I3" s="30" t="s">
        <v>873</v>
      </c>
      <c r="K3" s="21">
        <v>1</v>
      </c>
      <c r="L3" s="24" t="s">
        <v>5</v>
      </c>
      <c r="M3" s="275" t="s">
        <v>513</v>
      </c>
      <c r="N3" s="157"/>
      <c r="O3" s="27" t="s">
        <v>514</v>
      </c>
      <c r="P3" s="27" t="s">
        <v>515</v>
      </c>
      <c r="Q3" s="27" t="s">
        <v>404</v>
      </c>
      <c r="R3" s="28" t="s">
        <v>448</v>
      </c>
    </row>
    <row r="4" spans="1:18" ht="24.75" customHeight="1">
      <c r="A4" s="47">
        <v>3</v>
      </c>
      <c r="B4" s="126">
        <v>2</v>
      </c>
      <c r="C4" s="127" t="s">
        <v>10</v>
      </c>
      <c r="D4" s="626"/>
      <c r="E4" s="196"/>
      <c r="F4" s="196"/>
      <c r="G4" s="196"/>
      <c r="H4" s="196"/>
      <c r="I4" s="197"/>
      <c r="K4" s="19">
        <v>2</v>
      </c>
      <c r="L4" s="13" t="s">
        <v>6</v>
      </c>
      <c r="M4" s="276" t="s">
        <v>176</v>
      </c>
      <c r="N4" s="158"/>
      <c r="O4" s="29" t="s">
        <v>381</v>
      </c>
      <c r="P4" s="29" t="s">
        <v>516</v>
      </c>
      <c r="Q4" s="29"/>
      <c r="R4" s="30"/>
    </row>
    <row r="5" spans="1:18" ht="24.75" customHeight="1">
      <c r="A5" s="47">
        <v>4</v>
      </c>
      <c r="B5" s="126">
        <v>3</v>
      </c>
      <c r="C5" s="127" t="s">
        <v>0</v>
      </c>
      <c r="D5" s="442"/>
      <c r="E5" s="196"/>
      <c r="F5" s="196"/>
      <c r="G5" s="196"/>
      <c r="H5" s="196"/>
      <c r="I5" s="197"/>
      <c r="K5" s="19">
        <v>3</v>
      </c>
      <c r="L5" s="13" t="s">
        <v>8</v>
      </c>
      <c r="M5" s="276" t="s">
        <v>517</v>
      </c>
      <c r="N5" s="158"/>
      <c r="O5" s="29"/>
      <c r="P5" s="29"/>
      <c r="Q5" s="29"/>
      <c r="R5" s="30"/>
    </row>
    <row r="6" spans="1:18" ht="24.75" customHeight="1">
      <c r="A6" s="47">
        <v>5</v>
      </c>
      <c r="B6" s="203">
        <v>4</v>
      </c>
      <c r="C6" s="204" t="s">
        <v>11</v>
      </c>
      <c r="D6" s="461" t="s">
        <v>43</v>
      </c>
      <c r="E6" s="243"/>
      <c r="F6" s="243"/>
      <c r="G6" s="243"/>
      <c r="H6" s="243" t="s">
        <v>999</v>
      </c>
      <c r="I6" s="30" t="s">
        <v>154</v>
      </c>
      <c r="K6" s="19">
        <v>4</v>
      </c>
      <c r="L6" s="13" t="s">
        <v>9</v>
      </c>
      <c r="M6" s="276" t="s">
        <v>518</v>
      </c>
      <c r="N6" s="158"/>
      <c r="O6" s="29" t="s">
        <v>420</v>
      </c>
      <c r="P6" s="29"/>
      <c r="Q6" s="29"/>
      <c r="R6" s="30" t="s">
        <v>460</v>
      </c>
    </row>
    <row r="7" spans="1:18" ht="24.75" customHeight="1">
      <c r="A7" s="47">
        <v>6</v>
      </c>
      <c r="B7" s="19">
        <v>5</v>
      </c>
      <c r="C7" s="13" t="s">
        <v>4</v>
      </c>
      <c r="D7" s="445"/>
      <c r="E7" s="29"/>
      <c r="F7" s="29"/>
      <c r="G7" s="29"/>
      <c r="H7" s="63"/>
      <c r="I7" s="30"/>
      <c r="K7" s="126">
        <v>5</v>
      </c>
      <c r="L7" s="127" t="s">
        <v>10</v>
      </c>
      <c r="M7" s="277"/>
      <c r="N7" s="278"/>
      <c r="O7" s="196"/>
      <c r="P7" s="196"/>
      <c r="Q7" s="196"/>
      <c r="R7" s="197"/>
    </row>
    <row r="8" spans="1:18" ht="24.75" customHeight="1">
      <c r="A8" s="47">
        <v>7</v>
      </c>
      <c r="B8" s="19">
        <v>6</v>
      </c>
      <c r="C8" s="13" t="s">
        <v>6</v>
      </c>
      <c r="D8" s="450" t="s">
        <v>952</v>
      </c>
      <c r="E8" s="29"/>
      <c r="F8" s="29"/>
      <c r="G8" s="29"/>
      <c r="H8" s="29"/>
      <c r="I8" s="30"/>
      <c r="K8" s="126">
        <v>6</v>
      </c>
      <c r="L8" s="127" t="s">
        <v>0</v>
      </c>
      <c r="M8" s="279"/>
      <c r="N8" s="278"/>
      <c r="O8" s="196"/>
      <c r="P8" s="196"/>
      <c r="Q8" s="196"/>
      <c r="R8" s="197"/>
    </row>
    <row r="9" spans="1:18" ht="24.75" customHeight="1">
      <c r="A9" s="47">
        <v>8</v>
      </c>
      <c r="B9" s="19">
        <v>7</v>
      </c>
      <c r="C9" s="13" t="s">
        <v>8</v>
      </c>
      <c r="D9" s="450"/>
      <c r="E9" s="1"/>
      <c r="F9" s="29"/>
      <c r="G9" s="29"/>
      <c r="H9" s="29"/>
      <c r="I9" s="30"/>
      <c r="J9" s="4"/>
      <c r="K9" s="19">
        <v>7</v>
      </c>
      <c r="L9" s="13" t="s">
        <v>11</v>
      </c>
      <c r="M9" s="189" t="s">
        <v>519</v>
      </c>
      <c r="N9" s="158"/>
      <c r="O9" s="29" t="s">
        <v>416</v>
      </c>
      <c r="P9" s="29"/>
      <c r="Q9" s="29"/>
      <c r="R9" s="30" t="s">
        <v>463</v>
      </c>
    </row>
    <row r="10" spans="1:18" ht="24.75" customHeight="1">
      <c r="A10" s="47">
        <v>9</v>
      </c>
      <c r="B10" s="19">
        <v>8</v>
      </c>
      <c r="C10" s="13" t="s">
        <v>9</v>
      </c>
      <c r="D10" s="450"/>
      <c r="E10" s="1"/>
      <c r="F10" s="29"/>
      <c r="G10" s="29"/>
      <c r="H10" s="29"/>
      <c r="I10" s="30" t="s">
        <v>155</v>
      </c>
      <c r="K10" s="19">
        <v>8</v>
      </c>
      <c r="L10" s="13" t="s">
        <v>4</v>
      </c>
      <c r="M10" s="280" t="s">
        <v>520</v>
      </c>
      <c r="N10" s="158"/>
      <c r="O10" s="29"/>
      <c r="P10" s="29"/>
      <c r="Q10" s="29"/>
      <c r="R10" s="30"/>
    </row>
    <row r="11" spans="1:18" ht="24.75" customHeight="1">
      <c r="A11" s="47">
        <v>10</v>
      </c>
      <c r="B11" s="126">
        <v>9</v>
      </c>
      <c r="C11" s="127" t="s">
        <v>10</v>
      </c>
      <c r="D11" s="442"/>
      <c r="E11" s="198"/>
      <c r="F11" s="196"/>
      <c r="G11" s="196"/>
      <c r="H11" s="196"/>
      <c r="I11" s="197"/>
      <c r="K11" s="19">
        <v>9</v>
      </c>
      <c r="L11" s="13" t="s">
        <v>6</v>
      </c>
      <c r="M11" s="281" t="s">
        <v>521</v>
      </c>
      <c r="N11" s="160"/>
      <c r="O11" s="29"/>
      <c r="P11" s="29"/>
      <c r="Q11" s="29"/>
      <c r="R11" s="30"/>
    </row>
    <row r="12" spans="1:18" ht="24.75" customHeight="1">
      <c r="A12" s="47">
        <v>11</v>
      </c>
      <c r="B12" s="126">
        <v>10</v>
      </c>
      <c r="C12" s="127" t="s">
        <v>0</v>
      </c>
      <c r="D12" s="442"/>
      <c r="E12" s="196"/>
      <c r="F12" s="196"/>
      <c r="G12" s="196"/>
      <c r="H12" s="196"/>
      <c r="I12" s="197"/>
      <c r="K12" s="19">
        <v>10</v>
      </c>
      <c r="L12" s="13" t="s">
        <v>8</v>
      </c>
      <c r="M12" s="281" t="s">
        <v>522</v>
      </c>
      <c r="N12" s="160"/>
      <c r="O12" s="29"/>
      <c r="P12" s="29"/>
      <c r="Q12" s="29" t="s">
        <v>523</v>
      </c>
      <c r="R12" s="30"/>
    </row>
    <row r="13" spans="1:18" ht="24.75" customHeight="1">
      <c r="A13" s="47">
        <v>12</v>
      </c>
      <c r="B13" s="203">
        <v>11</v>
      </c>
      <c r="C13" s="204" t="s">
        <v>11</v>
      </c>
      <c r="D13" s="461"/>
      <c r="E13" s="323"/>
      <c r="F13" s="243"/>
      <c r="G13" s="243"/>
      <c r="H13" s="243"/>
      <c r="I13" s="30" t="s">
        <v>156</v>
      </c>
      <c r="K13" s="19">
        <v>11</v>
      </c>
      <c r="L13" s="13" t="s">
        <v>9</v>
      </c>
      <c r="M13" s="189" t="s">
        <v>524</v>
      </c>
      <c r="N13" s="160"/>
      <c r="O13" s="29" t="s">
        <v>142</v>
      </c>
      <c r="P13" s="29" t="s">
        <v>525</v>
      </c>
      <c r="Q13" s="29"/>
      <c r="R13" s="30" t="s">
        <v>475</v>
      </c>
    </row>
    <row r="14" spans="1:18" ht="24.75" customHeight="1">
      <c r="A14" s="47">
        <v>13</v>
      </c>
      <c r="B14" s="19">
        <v>12</v>
      </c>
      <c r="C14" s="13" t="s">
        <v>4</v>
      </c>
      <c r="D14" s="445"/>
      <c r="E14" s="1"/>
      <c r="F14" s="29"/>
      <c r="G14" s="29"/>
      <c r="H14" s="29"/>
      <c r="I14" s="30"/>
      <c r="K14" s="126">
        <v>12</v>
      </c>
      <c r="L14" s="127" t="s">
        <v>10</v>
      </c>
      <c r="M14" s="279"/>
      <c r="N14" s="278"/>
      <c r="O14" s="196"/>
      <c r="P14" s="196"/>
      <c r="Q14" s="196"/>
      <c r="R14" s="197"/>
    </row>
    <row r="15" spans="1:18" ht="24.75" customHeight="1">
      <c r="A15" s="47">
        <v>14</v>
      </c>
      <c r="B15" s="19">
        <v>13</v>
      </c>
      <c r="C15" s="13" t="s">
        <v>6</v>
      </c>
      <c r="D15" s="445" t="s">
        <v>902</v>
      </c>
      <c r="E15" s="1"/>
      <c r="F15" s="29"/>
      <c r="G15" s="29"/>
      <c r="H15" s="29"/>
      <c r="I15" s="30"/>
      <c r="K15" s="126">
        <v>13</v>
      </c>
      <c r="L15" s="127" t="s">
        <v>0</v>
      </c>
      <c r="M15" s="279"/>
      <c r="N15" s="282"/>
      <c r="O15" s="196"/>
      <c r="P15" s="196"/>
      <c r="Q15" s="196"/>
      <c r="R15" s="197"/>
    </row>
    <row r="16" spans="1:18" ht="24.75" customHeight="1">
      <c r="A16" s="47">
        <v>15</v>
      </c>
      <c r="B16" s="19">
        <v>14</v>
      </c>
      <c r="C16" s="13" t="s">
        <v>8</v>
      </c>
      <c r="D16" s="445"/>
      <c r="E16" s="29"/>
      <c r="F16" s="31"/>
      <c r="G16" s="29"/>
      <c r="H16" s="29"/>
      <c r="I16" s="32"/>
      <c r="K16" s="19">
        <v>14</v>
      </c>
      <c r="L16" s="13" t="s">
        <v>11</v>
      </c>
      <c r="M16" s="276"/>
      <c r="N16" s="160"/>
      <c r="O16" s="29"/>
      <c r="P16" s="29" t="s">
        <v>507</v>
      </c>
      <c r="Q16" s="29" t="s">
        <v>526</v>
      </c>
      <c r="R16" s="30" t="s">
        <v>483</v>
      </c>
    </row>
    <row r="17" spans="1:18" ht="24.75" customHeight="1">
      <c r="A17" s="47">
        <v>16</v>
      </c>
      <c r="B17" s="19">
        <v>15</v>
      </c>
      <c r="C17" s="13" t="s">
        <v>9</v>
      </c>
      <c r="D17" s="445"/>
      <c r="E17" s="29"/>
      <c r="F17" s="29"/>
      <c r="G17" s="29"/>
      <c r="H17" s="29"/>
      <c r="I17" s="30" t="s">
        <v>157</v>
      </c>
      <c r="K17" s="19">
        <v>15</v>
      </c>
      <c r="L17" s="13" t="s">
        <v>4</v>
      </c>
      <c r="M17" s="276" t="s">
        <v>527</v>
      </c>
      <c r="N17" s="160"/>
      <c r="O17" s="29"/>
      <c r="P17" s="29"/>
      <c r="Q17" s="29"/>
      <c r="R17" s="30"/>
    </row>
    <row r="18" spans="1:18" ht="24.75" customHeight="1">
      <c r="A18" s="47">
        <v>17</v>
      </c>
      <c r="B18" s="126">
        <v>16</v>
      </c>
      <c r="C18" s="127" t="s">
        <v>10</v>
      </c>
      <c r="D18" s="442"/>
      <c r="E18" s="196"/>
      <c r="F18" s="196"/>
      <c r="G18" s="196"/>
      <c r="H18" s="196"/>
      <c r="I18" s="197"/>
      <c r="K18" s="19">
        <v>16</v>
      </c>
      <c r="L18" s="13" t="s">
        <v>6</v>
      </c>
      <c r="M18" s="276" t="s">
        <v>388</v>
      </c>
      <c r="N18" s="158"/>
      <c r="O18" s="29" t="s">
        <v>138</v>
      </c>
      <c r="P18" s="29" t="s">
        <v>438</v>
      </c>
      <c r="Q18" s="29"/>
      <c r="R18" s="32"/>
    </row>
    <row r="19" spans="1:18" ht="24.75" customHeight="1">
      <c r="A19" s="47">
        <v>18</v>
      </c>
      <c r="B19" s="126">
        <v>17</v>
      </c>
      <c r="C19" s="127" t="s">
        <v>0</v>
      </c>
      <c r="D19" s="442"/>
      <c r="E19" s="196"/>
      <c r="F19" s="199"/>
      <c r="G19" s="196"/>
      <c r="H19" s="196"/>
      <c r="I19" s="197"/>
      <c r="K19" s="19">
        <v>17</v>
      </c>
      <c r="L19" s="13" t="s">
        <v>8</v>
      </c>
      <c r="M19" s="276"/>
      <c r="N19" s="158"/>
      <c r="O19" s="29"/>
      <c r="P19" s="29"/>
      <c r="Q19" s="29"/>
      <c r="R19" s="30"/>
    </row>
    <row r="20" spans="1:18" ht="24.75" customHeight="1">
      <c r="A20" s="47">
        <v>19</v>
      </c>
      <c r="B20" s="203">
        <v>18</v>
      </c>
      <c r="C20" s="204" t="s">
        <v>11</v>
      </c>
      <c r="D20" s="461"/>
      <c r="E20" s="243"/>
      <c r="F20" s="243"/>
      <c r="G20" s="243"/>
      <c r="H20" s="243"/>
      <c r="I20" s="30" t="s">
        <v>158</v>
      </c>
      <c r="K20" s="19">
        <v>18</v>
      </c>
      <c r="L20" s="13" t="s">
        <v>9</v>
      </c>
      <c r="M20" s="276" t="s">
        <v>41</v>
      </c>
      <c r="N20" s="158"/>
      <c r="O20" s="29"/>
      <c r="P20" s="29" t="s">
        <v>528</v>
      </c>
      <c r="Q20" s="29"/>
      <c r="R20" s="30" t="s">
        <v>488</v>
      </c>
    </row>
    <row r="21" spans="1:18" ht="24.75" customHeight="1">
      <c r="A21" s="47">
        <v>20</v>
      </c>
      <c r="B21" s="19">
        <v>19</v>
      </c>
      <c r="C21" s="13" t="s">
        <v>4</v>
      </c>
      <c r="D21" s="445" t="s">
        <v>981</v>
      </c>
      <c r="E21" s="29"/>
      <c r="F21" s="29"/>
      <c r="G21" s="33"/>
      <c r="H21" s="29"/>
      <c r="I21" s="30"/>
      <c r="K21" s="126">
        <v>19</v>
      </c>
      <c r="L21" s="127" t="s">
        <v>10</v>
      </c>
      <c r="M21" s="279"/>
      <c r="N21" s="278"/>
      <c r="O21" s="199"/>
      <c r="P21" s="196"/>
      <c r="Q21" s="196"/>
      <c r="R21" s="197"/>
    </row>
    <row r="22" spans="1:18" ht="24.75" customHeight="1">
      <c r="A22" s="47">
        <v>21</v>
      </c>
      <c r="B22" s="19">
        <v>20</v>
      </c>
      <c r="C22" s="13" t="s">
        <v>6</v>
      </c>
      <c r="D22" s="445" t="s">
        <v>41</v>
      </c>
      <c r="E22" s="29"/>
      <c r="F22" s="29"/>
      <c r="G22" s="29"/>
      <c r="H22" s="29"/>
      <c r="I22" s="32"/>
      <c r="K22" s="126">
        <v>20</v>
      </c>
      <c r="L22" s="127" t="s">
        <v>0</v>
      </c>
      <c r="M22" s="279"/>
      <c r="N22" s="278"/>
      <c r="O22" s="196"/>
      <c r="P22" s="196"/>
      <c r="Q22" s="196"/>
      <c r="R22" s="197"/>
    </row>
    <row r="23" spans="1:18" ht="24.75" customHeight="1">
      <c r="A23" s="47">
        <v>22</v>
      </c>
      <c r="B23" s="19">
        <v>21</v>
      </c>
      <c r="C23" s="13" t="s">
        <v>8</v>
      </c>
      <c r="D23" s="445" t="s">
        <v>16</v>
      </c>
      <c r="E23" s="609" t="s">
        <v>870</v>
      </c>
      <c r="F23" s="243"/>
      <c r="G23" s="243"/>
      <c r="H23" s="243"/>
      <c r="I23" s="246"/>
      <c r="K23" s="19">
        <v>21</v>
      </c>
      <c r="L23" s="13" t="s">
        <v>11</v>
      </c>
      <c r="M23" s="276" t="s">
        <v>41</v>
      </c>
      <c r="N23" s="158"/>
      <c r="O23" s="29"/>
      <c r="P23" s="31" t="s">
        <v>529</v>
      </c>
      <c r="Q23" s="29"/>
      <c r="R23" s="30" t="s">
        <v>414</v>
      </c>
    </row>
    <row r="24" spans="1:18" ht="24.75" customHeight="1">
      <c r="A24" s="47">
        <v>23</v>
      </c>
      <c r="B24" s="19">
        <v>22</v>
      </c>
      <c r="C24" s="13" t="s">
        <v>9</v>
      </c>
      <c r="D24" s="445" t="s">
        <v>24</v>
      </c>
      <c r="E24" s="609"/>
      <c r="F24" s="33"/>
      <c r="G24" s="29"/>
      <c r="H24" s="29"/>
      <c r="I24" s="30" t="s">
        <v>159</v>
      </c>
      <c r="K24" s="19">
        <v>22</v>
      </c>
      <c r="L24" s="13" t="s">
        <v>4</v>
      </c>
      <c r="M24" s="276" t="s">
        <v>16</v>
      </c>
      <c r="N24" s="158"/>
      <c r="O24" s="283" t="s">
        <v>530</v>
      </c>
      <c r="P24" s="63" t="s">
        <v>531</v>
      </c>
      <c r="Q24" s="29"/>
      <c r="R24" s="32"/>
    </row>
    <row r="25" spans="1:18" ht="24.75" customHeight="1">
      <c r="A25" s="47">
        <v>24</v>
      </c>
      <c r="B25" s="126">
        <v>23</v>
      </c>
      <c r="C25" s="127" t="s">
        <v>10</v>
      </c>
      <c r="D25" s="442" t="s">
        <v>19</v>
      </c>
      <c r="E25" s="196"/>
      <c r="F25" s="199"/>
      <c r="G25" s="196"/>
      <c r="H25" s="196"/>
      <c r="I25" s="197"/>
      <c r="K25" s="126">
        <v>23</v>
      </c>
      <c r="L25" s="127" t="s">
        <v>6</v>
      </c>
      <c r="M25" s="279" t="s">
        <v>19</v>
      </c>
      <c r="N25" s="278"/>
      <c r="O25" s="196"/>
      <c r="P25" s="196" t="s">
        <v>19</v>
      </c>
      <c r="Q25" s="196"/>
      <c r="R25" s="197"/>
    </row>
    <row r="26" spans="1:18" ht="24.75" customHeight="1">
      <c r="A26" s="47">
        <v>25</v>
      </c>
      <c r="B26" s="126">
        <v>24</v>
      </c>
      <c r="C26" s="127" t="s">
        <v>0</v>
      </c>
      <c r="D26" s="442"/>
      <c r="E26" s="199"/>
      <c r="F26" s="196"/>
      <c r="G26" s="196"/>
      <c r="H26" s="196"/>
      <c r="I26" s="197"/>
      <c r="K26" s="19">
        <v>24</v>
      </c>
      <c r="L26" s="13" t="s">
        <v>8</v>
      </c>
      <c r="M26" s="189" t="s">
        <v>532</v>
      </c>
      <c r="N26" s="158"/>
      <c r="O26" s="33"/>
      <c r="P26" s="29" t="s">
        <v>24</v>
      </c>
      <c r="Q26" s="29"/>
      <c r="R26" s="30" t="s">
        <v>417</v>
      </c>
    </row>
    <row r="27" spans="1:18" ht="24.75" customHeight="1">
      <c r="A27" s="47">
        <v>26</v>
      </c>
      <c r="B27" s="203">
        <v>25</v>
      </c>
      <c r="C27" s="204" t="s">
        <v>11</v>
      </c>
      <c r="D27" s="461"/>
      <c r="E27" s="243"/>
      <c r="F27" s="243"/>
      <c r="G27" s="243"/>
      <c r="H27" s="243"/>
      <c r="I27" s="246"/>
      <c r="K27" s="19">
        <v>25</v>
      </c>
      <c r="L27" s="13" t="s">
        <v>9</v>
      </c>
      <c r="M27" s="276" t="s">
        <v>533</v>
      </c>
      <c r="N27" s="158"/>
      <c r="O27" s="33"/>
      <c r="P27" s="29"/>
      <c r="Q27" s="29"/>
      <c r="R27" s="30" t="s">
        <v>534</v>
      </c>
    </row>
    <row r="28" spans="1:18" ht="24.75" customHeight="1">
      <c r="A28" s="47">
        <v>27</v>
      </c>
      <c r="B28" s="19">
        <v>26</v>
      </c>
      <c r="C28" s="13" t="s">
        <v>4</v>
      </c>
      <c r="D28" s="445"/>
      <c r="E28" s="29"/>
      <c r="F28" s="33"/>
      <c r="G28" s="29"/>
      <c r="H28" s="29"/>
      <c r="I28" s="30"/>
      <c r="K28" s="126">
        <v>26</v>
      </c>
      <c r="L28" s="127" t="s">
        <v>10</v>
      </c>
      <c r="M28" s="279"/>
      <c r="N28" s="284"/>
      <c r="O28" s="196"/>
      <c r="P28" s="196"/>
      <c r="Q28" s="196"/>
      <c r="R28" s="197"/>
    </row>
    <row r="29" spans="1:18" ht="24.75" customHeight="1">
      <c r="A29" s="47">
        <v>28</v>
      </c>
      <c r="B29" s="19">
        <v>27</v>
      </c>
      <c r="C29" s="13" t="s">
        <v>6</v>
      </c>
      <c r="D29" s="445"/>
      <c r="E29" s="295"/>
      <c r="F29" s="296"/>
      <c r="G29" s="296"/>
      <c r="H29" s="296"/>
      <c r="I29" s="297"/>
      <c r="K29" s="126">
        <v>27</v>
      </c>
      <c r="L29" s="127" t="s">
        <v>0</v>
      </c>
      <c r="M29" s="279"/>
      <c r="N29" s="278"/>
      <c r="O29" s="196"/>
      <c r="P29" s="196"/>
      <c r="Q29" s="196"/>
      <c r="R29" s="197"/>
    </row>
    <row r="30" spans="1:18" ht="24.75" customHeight="1">
      <c r="A30" s="47">
        <v>29</v>
      </c>
      <c r="B30" s="19">
        <v>28</v>
      </c>
      <c r="C30" s="13" t="s">
        <v>8</v>
      </c>
      <c r="D30" s="445"/>
      <c r="E30" s="295"/>
      <c r="F30" s="296"/>
      <c r="G30" s="296"/>
      <c r="H30" s="296"/>
      <c r="I30" s="297"/>
      <c r="K30" s="19">
        <v>28</v>
      </c>
      <c r="L30" s="13" t="s">
        <v>11</v>
      </c>
      <c r="M30" s="276"/>
      <c r="N30" s="158"/>
      <c r="O30" s="33"/>
      <c r="P30" s="29"/>
      <c r="Q30" s="29"/>
      <c r="R30" s="30" t="s">
        <v>535</v>
      </c>
    </row>
    <row r="31" spans="1:18" ht="24.75" customHeight="1">
      <c r="A31" s="47">
        <v>30</v>
      </c>
      <c r="B31" s="203">
        <v>29</v>
      </c>
      <c r="C31" s="204" t="s">
        <v>9</v>
      </c>
      <c r="D31" s="461"/>
      <c r="E31" s="295"/>
      <c r="F31" s="296"/>
      <c r="G31" s="296"/>
      <c r="H31" s="296"/>
      <c r="I31" s="297"/>
      <c r="K31" s="126">
        <v>29</v>
      </c>
      <c r="L31" s="127" t="s">
        <v>4</v>
      </c>
      <c r="M31" s="279"/>
      <c r="N31" s="285"/>
      <c r="O31" s="207"/>
      <c r="P31" s="207"/>
      <c r="Q31" s="207"/>
      <c r="R31" s="208"/>
    </row>
    <row r="32" spans="1:18" ht="24.75" customHeight="1">
      <c r="A32" s="47">
        <v>31</v>
      </c>
      <c r="B32" s="126">
        <v>30</v>
      </c>
      <c r="C32" s="127" t="s">
        <v>10</v>
      </c>
      <c r="D32" s="448"/>
      <c r="E32" s="289"/>
      <c r="F32" s="289"/>
      <c r="G32" s="289"/>
      <c r="H32" s="289"/>
      <c r="I32" s="290"/>
      <c r="K32" s="126">
        <v>30</v>
      </c>
      <c r="L32" s="127" t="s">
        <v>6</v>
      </c>
      <c r="M32" s="279"/>
      <c r="N32" s="285"/>
      <c r="O32" s="207"/>
      <c r="P32" s="207"/>
      <c r="Q32" s="207"/>
      <c r="R32" s="208"/>
    </row>
    <row r="33" spans="1:18" ht="24.75" customHeight="1" thickBot="1">
      <c r="A33" s="47">
        <v>32</v>
      </c>
      <c r="B33" s="131">
        <v>31</v>
      </c>
      <c r="C33" s="127" t="s">
        <v>0</v>
      </c>
      <c r="D33" s="453"/>
      <c r="E33" s="292"/>
      <c r="F33" s="292"/>
      <c r="G33" s="292"/>
      <c r="H33" s="292"/>
      <c r="I33" s="293"/>
      <c r="K33" s="131">
        <v>31</v>
      </c>
      <c r="L33" s="132" t="s">
        <v>8</v>
      </c>
      <c r="M33" s="286"/>
      <c r="N33" s="287"/>
      <c r="O33" s="209"/>
      <c r="P33" s="209"/>
      <c r="Q33" s="209"/>
      <c r="R33" s="210"/>
    </row>
    <row r="34" spans="1:9" ht="24.75" customHeight="1" thickBot="1">
      <c r="A34" s="47">
        <v>33</v>
      </c>
      <c r="B34" s="610"/>
      <c r="C34" s="611"/>
      <c r="D34" s="611"/>
      <c r="E34" s="611"/>
      <c r="F34" s="611"/>
      <c r="G34" s="611"/>
      <c r="H34" s="611"/>
      <c r="I34" s="612"/>
    </row>
  </sheetData>
  <sheetProtection/>
  <autoFilter ref="A2:I34">
    <sortState ref="A3:I34">
      <sortCondition sortBy="value" ref="B3:B34"/>
    </sortState>
  </autoFilter>
  <printOptions/>
  <pageMargins left="0.4330708661417323" right="0.2362204724409449" top="0.7480314960629921" bottom="0.35433070866141736" header="0.31496062992125984" footer="0.2755905511811024"/>
  <pageSetup fitToHeight="1" fitToWidth="1" horizontalDpi="300" verticalDpi="300" orientation="portrait" paperSize="9" scale="91" r:id="rId2"/>
  <headerFooter>
    <oddHeader>&amp;R&amp;D印刷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pane xSplit="3" ySplit="2" topLeftCell="D3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H11" sqref="H11"/>
    </sheetView>
  </sheetViews>
  <sheetFormatPr defaultColWidth="9.140625" defaultRowHeight="15"/>
  <cols>
    <col min="1" max="1" width="1.28515625" style="47" customWidth="1"/>
    <col min="2" max="3" width="5.28125" style="0" customWidth="1"/>
    <col min="4" max="4" width="23.57421875" style="0" customWidth="1"/>
    <col min="5" max="5" width="16.28125" style="0" customWidth="1"/>
    <col min="6" max="6" width="14.57421875" style="0" customWidth="1"/>
    <col min="7" max="7" width="10.57421875" style="0" customWidth="1"/>
    <col min="8" max="8" width="17.00390625" style="0" customWidth="1"/>
    <col min="9" max="10" width="6.8515625" style="0" customWidth="1"/>
    <col min="11" max="12" width="5.28125" style="0" customWidth="1"/>
    <col min="13" max="13" width="20.8515625" style="0" customWidth="1"/>
    <col min="14" max="14" width="17.8515625" style="0" customWidth="1"/>
    <col min="15" max="15" width="14.57421875" style="0" customWidth="1"/>
    <col min="16" max="16" width="17.7109375" style="0" customWidth="1"/>
    <col min="17" max="17" width="13.00390625" style="0" customWidth="1"/>
    <col min="18" max="18" width="6.57421875" style="0" customWidth="1"/>
  </cols>
  <sheetData>
    <row r="1" spans="1:18" ht="24.75" customHeight="1" thickBot="1">
      <c r="A1" s="47" t="s">
        <v>122</v>
      </c>
      <c r="B1" s="14" t="s">
        <v>877</v>
      </c>
      <c r="C1" s="15"/>
      <c r="D1" s="15"/>
      <c r="E1" s="14" t="s">
        <v>134</v>
      </c>
      <c r="F1" s="15"/>
      <c r="G1" s="14" t="s">
        <v>115</v>
      </c>
      <c r="H1" s="15"/>
      <c r="I1" s="15"/>
      <c r="K1" s="14" t="s">
        <v>113</v>
      </c>
      <c r="L1" s="15"/>
      <c r="M1" s="15"/>
      <c r="N1" s="14" t="s">
        <v>538</v>
      </c>
      <c r="O1" s="15"/>
      <c r="P1" s="14" t="s">
        <v>115</v>
      </c>
      <c r="Q1" s="15"/>
      <c r="R1" s="15"/>
    </row>
    <row r="2" spans="1:18" ht="27.75" thickBot="1">
      <c r="A2" s="47">
        <v>1</v>
      </c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1:18" ht="24.75" customHeight="1">
      <c r="A3" s="47">
        <v>2</v>
      </c>
      <c r="B3" s="668">
        <v>1</v>
      </c>
      <c r="C3" s="669" t="s">
        <v>25</v>
      </c>
      <c r="D3" s="715" t="s">
        <v>27</v>
      </c>
      <c r="E3" s="722"/>
      <c r="F3" s="714"/>
      <c r="G3" s="722"/>
      <c r="H3" s="722"/>
      <c r="I3" s="714"/>
      <c r="K3" s="298">
        <v>1</v>
      </c>
      <c r="L3" s="217" t="s">
        <v>26</v>
      </c>
      <c r="M3" s="307" t="s">
        <v>27</v>
      </c>
      <c r="N3" s="318"/>
      <c r="O3" s="200"/>
      <c r="P3" s="200"/>
      <c r="Q3" s="200"/>
      <c r="R3" s="201"/>
    </row>
    <row r="4" spans="1:18" ht="24.75" customHeight="1">
      <c r="A4" s="47">
        <v>3</v>
      </c>
      <c r="B4" s="670">
        <v>2</v>
      </c>
      <c r="C4" s="669" t="s">
        <v>4</v>
      </c>
      <c r="D4" s="483"/>
      <c r="E4" s="669"/>
      <c r="F4" s="719"/>
      <c r="G4" s="669"/>
      <c r="H4" s="725"/>
      <c r="I4" s="719"/>
      <c r="K4" s="216">
        <v>2</v>
      </c>
      <c r="L4" s="217" t="s">
        <v>10</v>
      </c>
      <c r="M4" s="304"/>
      <c r="N4" s="278"/>
      <c r="O4" s="196"/>
      <c r="P4" s="196"/>
      <c r="Q4" s="196"/>
      <c r="R4" s="197"/>
    </row>
    <row r="5" spans="1:18" ht="24.75" customHeight="1">
      <c r="A5" s="47">
        <v>4</v>
      </c>
      <c r="B5" s="670">
        <v>3</v>
      </c>
      <c r="C5" s="669" t="s">
        <v>6</v>
      </c>
      <c r="D5" s="483"/>
      <c r="E5" s="669"/>
      <c r="F5" s="719"/>
      <c r="G5" s="669"/>
      <c r="H5" s="725"/>
      <c r="I5" s="719"/>
      <c r="K5" s="216">
        <v>3</v>
      </c>
      <c r="L5" s="217" t="s">
        <v>0</v>
      </c>
      <c r="M5" s="304"/>
      <c r="N5" s="278"/>
      <c r="O5" s="196"/>
      <c r="P5" s="196"/>
      <c r="Q5" s="196"/>
      <c r="R5" s="197"/>
    </row>
    <row r="6" spans="1:18" ht="24.75" customHeight="1">
      <c r="A6" s="47">
        <v>5</v>
      </c>
      <c r="B6" s="671">
        <v>4</v>
      </c>
      <c r="C6" s="672" t="s">
        <v>8</v>
      </c>
      <c r="D6" s="482"/>
      <c r="E6" s="672"/>
      <c r="F6" s="720"/>
      <c r="G6" s="672"/>
      <c r="H6" s="726"/>
      <c r="I6" s="720"/>
      <c r="K6" s="12">
        <v>4</v>
      </c>
      <c r="L6" s="17" t="s">
        <v>11</v>
      </c>
      <c r="M6" s="188"/>
      <c r="N6" s="158"/>
      <c r="O6" s="29"/>
      <c r="P6" s="29"/>
      <c r="Q6" s="29"/>
      <c r="R6" s="30" t="s">
        <v>539</v>
      </c>
    </row>
    <row r="7" spans="1:18" ht="24.75" customHeight="1">
      <c r="A7" s="47">
        <v>6</v>
      </c>
      <c r="B7" s="671">
        <v>5</v>
      </c>
      <c r="C7" s="672" t="s">
        <v>9</v>
      </c>
      <c r="D7" s="482" t="s">
        <v>99</v>
      </c>
      <c r="E7" s="672"/>
      <c r="F7" s="720"/>
      <c r="G7" s="723"/>
      <c r="H7" s="726"/>
      <c r="I7" s="720"/>
      <c r="K7" s="12">
        <v>5</v>
      </c>
      <c r="L7" s="17" t="s">
        <v>4</v>
      </c>
      <c r="M7" s="188" t="s">
        <v>540</v>
      </c>
      <c r="N7" s="158"/>
      <c r="O7" s="29"/>
      <c r="P7" s="29"/>
      <c r="Q7" s="29"/>
      <c r="R7" s="30" t="s">
        <v>541</v>
      </c>
    </row>
    <row r="8" spans="1:18" ht="24.75" customHeight="1">
      <c r="A8" s="47">
        <v>7</v>
      </c>
      <c r="B8" s="670">
        <v>6</v>
      </c>
      <c r="C8" s="669" t="s">
        <v>10</v>
      </c>
      <c r="D8" s="483"/>
      <c r="E8" s="669"/>
      <c r="F8" s="719"/>
      <c r="G8" s="669"/>
      <c r="H8" s="725"/>
      <c r="I8" s="719"/>
      <c r="K8" s="12">
        <v>6</v>
      </c>
      <c r="L8" s="17" t="s">
        <v>6</v>
      </c>
      <c r="M8" s="188"/>
      <c r="N8" s="158"/>
      <c r="O8" s="29"/>
      <c r="P8" s="29"/>
      <c r="Q8" s="29"/>
      <c r="R8" s="30" t="s">
        <v>542</v>
      </c>
    </row>
    <row r="9" spans="1:18" ht="24.75" customHeight="1">
      <c r="A9" s="47">
        <v>8</v>
      </c>
      <c r="B9" s="670">
        <v>7</v>
      </c>
      <c r="C9" s="669" t="s">
        <v>0</v>
      </c>
      <c r="D9" s="483"/>
      <c r="E9" s="669"/>
      <c r="F9" s="719"/>
      <c r="G9" s="669"/>
      <c r="H9" s="725"/>
      <c r="I9" s="719"/>
      <c r="J9" s="4"/>
      <c r="K9" s="12">
        <v>7</v>
      </c>
      <c r="L9" s="17" t="s">
        <v>8</v>
      </c>
      <c r="M9" s="188"/>
      <c r="N9" s="158"/>
      <c r="O9" s="29"/>
      <c r="P9" s="29"/>
      <c r="Q9" s="29"/>
      <c r="R9" s="30" t="s">
        <v>543</v>
      </c>
    </row>
    <row r="10" spans="1:18" ht="24.75" customHeight="1">
      <c r="A10" s="47">
        <v>9</v>
      </c>
      <c r="B10" s="670">
        <v>8</v>
      </c>
      <c r="C10" s="669" t="s">
        <v>11</v>
      </c>
      <c r="D10" s="483" t="s">
        <v>23</v>
      </c>
      <c r="E10" s="669"/>
      <c r="F10" s="719"/>
      <c r="G10" s="669"/>
      <c r="H10" s="725"/>
      <c r="I10" s="719"/>
      <c r="K10" s="12">
        <v>8</v>
      </c>
      <c r="L10" s="17" t="s">
        <v>9</v>
      </c>
      <c r="M10" s="188" t="s">
        <v>71</v>
      </c>
      <c r="N10" s="158" t="s">
        <v>544</v>
      </c>
      <c r="O10" s="29" t="s">
        <v>420</v>
      </c>
      <c r="P10" s="29" t="s">
        <v>394</v>
      </c>
      <c r="Q10" s="29"/>
      <c r="R10" s="30" t="s">
        <v>545</v>
      </c>
    </row>
    <row r="11" spans="1:18" ht="24.75" customHeight="1">
      <c r="A11" s="47">
        <v>10</v>
      </c>
      <c r="B11" s="673">
        <v>9</v>
      </c>
      <c r="C11" s="672" t="s">
        <v>4</v>
      </c>
      <c r="D11" s="716" t="s">
        <v>959</v>
      </c>
      <c r="E11" s="672"/>
      <c r="F11" s="721"/>
      <c r="G11" s="672"/>
      <c r="H11" s="723" t="s">
        <v>998</v>
      </c>
      <c r="I11" s="720" t="s">
        <v>165</v>
      </c>
      <c r="K11" s="216">
        <v>9</v>
      </c>
      <c r="L11" s="217" t="s">
        <v>10</v>
      </c>
      <c r="M11" s="304"/>
      <c r="N11" s="282"/>
      <c r="O11" s="196"/>
      <c r="P11" s="196"/>
      <c r="Q11" s="196"/>
      <c r="R11" s="197"/>
    </row>
    <row r="12" spans="1:18" ht="24.75" customHeight="1">
      <c r="A12" s="47">
        <v>11</v>
      </c>
      <c r="B12" s="671">
        <v>10</v>
      </c>
      <c r="C12" s="672" t="s">
        <v>6</v>
      </c>
      <c r="D12" s="482" t="s">
        <v>714</v>
      </c>
      <c r="E12" s="672"/>
      <c r="F12" s="720"/>
      <c r="G12" s="672"/>
      <c r="H12" s="726"/>
      <c r="I12" s="720" t="s">
        <v>164</v>
      </c>
      <c r="K12" s="216">
        <v>10</v>
      </c>
      <c r="L12" s="217" t="s">
        <v>0</v>
      </c>
      <c r="M12" s="308"/>
      <c r="N12" s="282"/>
      <c r="O12" s="196"/>
      <c r="P12" s="196"/>
      <c r="Q12" s="196"/>
      <c r="R12" s="197"/>
    </row>
    <row r="13" spans="1:18" ht="24.75" customHeight="1">
      <c r="A13" s="47">
        <v>12</v>
      </c>
      <c r="B13" s="671">
        <v>11</v>
      </c>
      <c r="C13" s="672" t="s">
        <v>8</v>
      </c>
      <c r="D13" s="482"/>
      <c r="E13" s="672"/>
      <c r="F13" s="720"/>
      <c r="G13" s="672"/>
      <c r="H13" s="726"/>
      <c r="I13" s="720" t="s">
        <v>163</v>
      </c>
      <c r="K13" s="216">
        <v>11</v>
      </c>
      <c r="L13" s="217" t="s">
        <v>11</v>
      </c>
      <c r="M13" s="304" t="s">
        <v>23</v>
      </c>
      <c r="N13" s="282"/>
      <c r="O13" s="196"/>
      <c r="P13" s="196" t="s">
        <v>23</v>
      </c>
      <c r="Q13" s="196"/>
      <c r="R13" s="197"/>
    </row>
    <row r="14" spans="1:18" ht="24.75" customHeight="1">
      <c r="A14" s="47">
        <v>13</v>
      </c>
      <c r="B14" s="671">
        <v>12</v>
      </c>
      <c r="C14" s="672" t="s">
        <v>9</v>
      </c>
      <c r="D14" s="482"/>
      <c r="E14" s="672"/>
      <c r="F14" s="720"/>
      <c r="G14" s="672"/>
      <c r="H14" s="726"/>
      <c r="I14" s="720" t="s">
        <v>553</v>
      </c>
      <c r="K14" s="12">
        <v>12</v>
      </c>
      <c r="L14" s="17" t="s">
        <v>4</v>
      </c>
      <c r="M14" s="189" t="s">
        <v>546</v>
      </c>
      <c r="N14" s="158" t="s">
        <v>547</v>
      </c>
      <c r="O14" s="29"/>
      <c r="P14" s="29" t="s">
        <v>548</v>
      </c>
      <c r="Q14" s="29" t="s">
        <v>549</v>
      </c>
      <c r="R14" s="30" t="s">
        <v>550</v>
      </c>
    </row>
    <row r="15" spans="1:18" ht="24.75" customHeight="1">
      <c r="A15" s="47">
        <v>14</v>
      </c>
      <c r="B15" s="670">
        <v>13</v>
      </c>
      <c r="C15" s="669" t="s">
        <v>10</v>
      </c>
      <c r="D15" s="483"/>
      <c r="E15" s="669"/>
      <c r="F15" s="719"/>
      <c r="G15" s="669"/>
      <c r="H15" s="725"/>
      <c r="I15" s="719"/>
      <c r="K15" s="12">
        <v>13</v>
      </c>
      <c r="L15" s="17" t="s">
        <v>6</v>
      </c>
      <c r="M15" s="188" t="s">
        <v>32</v>
      </c>
      <c r="N15" s="158" t="s">
        <v>551</v>
      </c>
      <c r="O15" s="29" t="s">
        <v>552</v>
      </c>
      <c r="P15" s="29"/>
      <c r="Q15" s="29"/>
      <c r="R15" s="30" t="s">
        <v>553</v>
      </c>
    </row>
    <row r="16" spans="1:18" ht="24.75" customHeight="1">
      <c r="A16" s="47">
        <v>15</v>
      </c>
      <c r="B16" s="670">
        <v>14</v>
      </c>
      <c r="C16" s="669" t="s">
        <v>0</v>
      </c>
      <c r="D16" s="480"/>
      <c r="E16" s="669"/>
      <c r="F16" s="719"/>
      <c r="G16" s="669"/>
      <c r="H16" s="725"/>
      <c r="I16" s="719"/>
      <c r="K16" s="12">
        <v>14</v>
      </c>
      <c r="L16" s="17" t="s">
        <v>8</v>
      </c>
      <c r="M16" s="56"/>
      <c r="N16" s="158" t="s">
        <v>554</v>
      </c>
      <c r="O16" s="29"/>
      <c r="P16" s="29" t="s">
        <v>457</v>
      </c>
      <c r="Q16" s="29"/>
      <c r="R16" s="30" t="s">
        <v>555</v>
      </c>
    </row>
    <row r="17" spans="1:18" ht="24.75" customHeight="1">
      <c r="A17" s="47">
        <v>16</v>
      </c>
      <c r="B17" s="673">
        <v>15</v>
      </c>
      <c r="C17" s="672" t="s">
        <v>11</v>
      </c>
      <c r="D17" s="482" t="s">
        <v>715</v>
      </c>
      <c r="E17" s="672"/>
      <c r="F17" s="721"/>
      <c r="G17" s="672"/>
      <c r="H17" s="723"/>
      <c r="I17" s="720" t="s">
        <v>160</v>
      </c>
      <c r="K17" s="12">
        <v>15</v>
      </c>
      <c r="L17" s="17" t="s">
        <v>9</v>
      </c>
      <c r="M17" s="56"/>
      <c r="N17" s="164" t="s">
        <v>556</v>
      </c>
      <c r="O17" s="29" t="s">
        <v>416</v>
      </c>
      <c r="P17" s="29" t="s">
        <v>557</v>
      </c>
      <c r="Q17" s="29"/>
      <c r="R17" s="30" t="s">
        <v>545</v>
      </c>
    </row>
    <row r="18" spans="1:18" ht="24.75" customHeight="1">
      <c r="A18" s="47">
        <v>17</v>
      </c>
      <c r="B18" s="671">
        <v>16</v>
      </c>
      <c r="C18" s="672" t="s">
        <v>4</v>
      </c>
      <c r="D18" s="482"/>
      <c r="E18" s="672"/>
      <c r="F18" s="720"/>
      <c r="G18" s="672"/>
      <c r="H18" s="726" t="s">
        <v>858</v>
      </c>
      <c r="I18" s="720"/>
      <c r="K18" s="216">
        <v>16</v>
      </c>
      <c r="L18" s="217" t="s">
        <v>10</v>
      </c>
      <c r="M18" s="304"/>
      <c r="N18" s="278"/>
      <c r="O18" s="202"/>
      <c r="P18" s="196"/>
      <c r="Q18" s="196"/>
      <c r="R18" s="205"/>
    </row>
    <row r="19" spans="1:18" ht="24.75" customHeight="1">
      <c r="A19" s="47">
        <v>18</v>
      </c>
      <c r="B19" s="671">
        <v>17</v>
      </c>
      <c r="C19" s="672" t="s">
        <v>6</v>
      </c>
      <c r="D19" s="482" t="s">
        <v>960</v>
      </c>
      <c r="E19" s="672"/>
      <c r="F19" s="720"/>
      <c r="G19" s="672"/>
      <c r="H19" s="726"/>
      <c r="I19" s="720"/>
      <c r="K19" s="216">
        <v>17</v>
      </c>
      <c r="L19" s="217" t="s">
        <v>0</v>
      </c>
      <c r="M19" s="304"/>
      <c r="N19" s="278"/>
      <c r="O19" s="196"/>
      <c r="P19" s="196"/>
      <c r="Q19" s="196"/>
      <c r="R19" s="197"/>
    </row>
    <row r="20" spans="1:18" ht="24.75" customHeight="1">
      <c r="A20" s="47">
        <v>19</v>
      </c>
      <c r="B20" s="671">
        <v>18</v>
      </c>
      <c r="C20" s="672" t="s">
        <v>8</v>
      </c>
      <c r="D20" s="482"/>
      <c r="E20" s="672"/>
      <c r="F20" s="720"/>
      <c r="G20" s="672"/>
      <c r="H20" s="726"/>
      <c r="I20" s="720"/>
      <c r="K20" s="12">
        <v>18</v>
      </c>
      <c r="L20" s="17" t="s">
        <v>11</v>
      </c>
      <c r="M20" s="188" t="s">
        <v>43</v>
      </c>
      <c r="N20" s="158" t="s">
        <v>558</v>
      </c>
      <c r="O20" s="29" t="s">
        <v>142</v>
      </c>
      <c r="P20" s="29" t="s">
        <v>446</v>
      </c>
      <c r="Q20" s="29" t="s">
        <v>559</v>
      </c>
      <c r="R20" s="30" t="s">
        <v>422</v>
      </c>
    </row>
    <row r="21" spans="1:18" ht="24.75" customHeight="1">
      <c r="A21" s="47">
        <v>20</v>
      </c>
      <c r="B21" s="671">
        <v>19</v>
      </c>
      <c r="C21" s="672" t="s">
        <v>9</v>
      </c>
      <c r="D21" s="482"/>
      <c r="E21" s="672"/>
      <c r="F21" s="720"/>
      <c r="G21" s="672"/>
      <c r="H21" s="726"/>
      <c r="I21" s="30" t="s">
        <v>417</v>
      </c>
      <c r="K21" s="12">
        <v>19</v>
      </c>
      <c r="L21" s="17" t="s">
        <v>4</v>
      </c>
      <c r="M21" s="188"/>
      <c r="N21" s="158" t="s">
        <v>560</v>
      </c>
      <c r="O21" s="33"/>
      <c r="P21" s="29"/>
      <c r="Q21" s="29"/>
      <c r="R21" s="30"/>
    </row>
    <row r="22" spans="1:18" ht="24.75" customHeight="1">
      <c r="A22" s="47">
        <v>21</v>
      </c>
      <c r="B22" s="670">
        <v>20</v>
      </c>
      <c r="C22" s="669" t="s">
        <v>10</v>
      </c>
      <c r="D22" s="483"/>
      <c r="E22" s="669"/>
      <c r="F22" s="719"/>
      <c r="G22" s="669"/>
      <c r="H22" s="725"/>
      <c r="I22" s="719"/>
      <c r="K22" s="12">
        <v>20</v>
      </c>
      <c r="L22" s="17" t="s">
        <v>6</v>
      </c>
      <c r="M22" s="189" t="s">
        <v>561</v>
      </c>
      <c r="N22" s="158" t="s">
        <v>562</v>
      </c>
      <c r="O22" s="29" t="s">
        <v>381</v>
      </c>
      <c r="P22" s="29" t="s">
        <v>563</v>
      </c>
      <c r="Q22" s="29"/>
      <c r="R22" s="30"/>
    </row>
    <row r="23" spans="1:18" ht="24.75" customHeight="1">
      <c r="A23" s="47">
        <v>22</v>
      </c>
      <c r="B23" s="670">
        <v>21</v>
      </c>
      <c r="C23" s="669" t="s">
        <v>0</v>
      </c>
      <c r="D23" s="483"/>
      <c r="E23" s="669"/>
      <c r="F23" s="719"/>
      <c r="G23" s="669"/>
      <c r="H23" s="725"/>
      <c r="I23" s="719"/>
      <c r="K23" s="12">
        <v>21</v>
      </c>
      <c r="L23" s="17" t="s">
        <v>8</v>
      </c>
      <c r="M23" s="188"/>
      <c r="N23" s="158" t="s">
        <v>564</v>
      </c>
      <c r="O23" s="29"/>
      <c r="P23" s="33"/>
      <c r="Q23" s="29"/>
      <c r="R23" s="30"/>
    </row>
    <row r="24" spans="1:18" ht="24.75" customHeight="1">
      <c r="A24" s="47">
        <v>23</v>
      </c>
      <c r="B24" s="673">
        <v>22</v>
      </c>
      <c r="C24" s="672" t="s">
        <v>11</v>
      </c>
      <c r="D24" s="643"/>
      <c r="E24" s="672"/>
      <c r="F24" s="721"/>
      <c r="G24" s="672"/>
      <c r="H24" s="723"/>
      <c r="I24" s="30" t="s">
        <v>422</v>
      </c>
      <c r="K24" s="12">
        <v>22</v>
      </c>
      <c r="L24" s="17" t="s">
        <v>9</v>
      </c>
      <c r="M24" s="188"/>
      <c r="N24" s="158"/>
      <c r="O24" s="29"/>
      <c r="P24" s="29" t="s">
        <v>565</v>
      </c>
      <c r="Q24" s="29" t="s">
        <v>566</v>
      </c>
      <c r="R24" s="32" t="s">
        <v>433</v>
      </c>
    </row>
    <row r="25" spans="1:18" ht="24.75" customHeight="1">
      <c r="A25" s="47">
        <v>24</v>
      </c>
      <c r="B25" s="671">
        <v>23</v>
      </c>
      <c r="C25" s="672" t="s">
        <v>4</v>
      </c>
      <c r="D25" s="482"/>
      <c r="E25" s="672"/>
      <c r="F25" s="720"/>
      <c r="G25" s="672"/>
      <c r="H25" s="726"/>
      <c r="I25" s="720"/>
      <c r="K25" s="216">
        <v>23</v>
      </c>
      <c r="L25" s="217" t="s">
        <v>10</v>
      </c>
      <c r="M25" s="304"/>
      <c r="N25" s="278"/>
      <c r="O25" s="196"/>
      <c r="P25" s="196"/>
      <c r="Q25" s="196"/>
      <c r="R25" s="197"/>
    </row>
    <row r="26" spans="1:18" ht="24.75" customHeight="1">
      <c r="A26" s="47">
        <v>25</v>
      </c>
      <c r="B26" s="671">
        <v>24</v>
      </c>
      <c r="C26" s="672" t="s">
        <v>6</v>
      </c>
      <c r="D26" s="716" t="s">
        <v>904</v>
      </c>
      <c r="E26" s="672"/>
      <c r="F26" s="720"/>
      <c r="G26" s="672"/>
      <c r="H26" s="726"/>
      <c r="I26" s="720"/>
      <c r="K26" s="216">
        <v>24</v>
      </c>
      <c r="L26" s="217" t="s">
        <v>0</v>
      </c>
      <c r="M26" s="304"/>
      <c r="N26" s="278"/>
      <c r="O26" s="199"/>
      <c r="P26" s="196"/>
      <c r="Q26" s="196"/>
      <c r="R26" s="197"/>
    </row>
    <row r="27" spans="1:18" ht="24.75" customHeight="1">
      <c r="A27" s="47">
        <v>26</v>
      </c>
      <c r="B27" s="671">
        <v>25</v>
      </c>
      <c r="C27" s="672" t="s">
        <v>8</v>
      </c>
      <c r="D27" s="717"/>
      <c r="E27" s="672"/>
      <c r="F27" s="720"/>
      <c r="G27" s="672" t="s">
        <v>896</v>
      </c>
      <c r="H27" s="726"/>
      <c r="I27" s="720"/>
      <c r="K27" s="12">
        <v>25</v>
      </c>
      <c r="L27" s="17" t="s">
        <v>11</v>
      </c>
      <c r="M27" s="189" t="s">
        <v>567</v>
      </c>
      <c r="N27" s="158" t="s">
        <v>568</v>
      </c>
      <c r="O27" s="33" t="s">
        <v>138</v>
      </c>
      <c r="P27" s="29" t="s">
        <v>507</v>
      </c>
      <c r="Q27" s="29"/>
      <c r="R27" s="30" t="s">
        <v>435</v>
      </c>
    </row>
    <row r="28" spans="1:18" ht="24.75" customHeight="1">
      <c r="A28" s="47">
        <v>27</v>
      </c>
      <c r="B28" s="671">
        <v>26</v>
      </c>
      <c r="C28" s="672" t="s">
        <v>9</v>
      </c>
      <c r="D28" s="482"/>
      <c r="E28" s="672"/>
      <c r="F28" s="720"/>
      <c r="G28" s="672"/>
      <c r="H28" s="726"/>
      <c r="I28" s="32" t="s">
        <v>433</v>
      </c>
      <c r="K28" s="12">
        <v>26</v>
      </c>
      <c r="L28" s="17" t="s">
        <v>4</v>
      </c>
      <c r="M28" s="319" t="s">
        <v>569</v>
      </c>
      <c r="N28" s="305"/>
      <c r="O28" s="29" t="s">
        <v>570</v>
      </c>
      <c r="P28" s="29"/>
      <c r="Q28" s="29"/>
      <c r="R28" s="30"/>
    </row>
    <row r="29" spans="1:18" ht="24.75" customHeight="1">
      <c r="A29" s="47">
        <v>28</v>
      </c>
      <c r="B29" s="670">
        <v>27</v>
      </c>
      <c r="C29" s="669" t="s">
        <v>10</v>
      </c>
      <c r="D29" s="718"/>
      <c r="E29" s="669"/>
      <c r="F29" s="719"/>
      <c r="G29" s="669"/>
      <c r="H29" s="725"/>
      <c r="I29" s="719"/>
      <c r="K29" s="12">
        <v>27</v>
      </c>
      <c r="L29" s="17" t="s">
        <v>6</v>
      </c>
      <c r="M29" s="320" t="s">
        <v>571</v>
      </c>
      <c r="N29" s="158"/>
      <c r="O29" s="71" t="s">
        <v>572</v>
      </c>
      <c r="P29" s="29" t="s">
        <v>438</v>
      </c>
      <c r="R29" s="30"/>
    </row>
    <row r="30" spans="1:18" ht="24.75" customHeight="1">
      <c r="A30" s="47">
        <v>29</v>
      </c>
      <c r="B30" s="670">
        <v>28</v>
      </c>
      <c r="C30" s="669" t="s">
        <v>0</v>
      </c>
      <c r="D30" s="718"/>
      <c r="E30" s="669"/>
      <c r="F30" s="719"/>
      <c r="G30" s="669"/>
      <c r="H30" s="725"/>
      <c r="I30" s="719"/>
      <c r="K30" s="12">
        <v>28</v>
      </c>
      <c r="L30" s="17" t="s">
        <v>8</v>
      </c>
      <c r="M30" s="309"/>
      <c r="N30" s="158"/>
      <c r="O30" s="33"/>
      <c r="P30" s="29"/>
      <c r="Q30" s="29"/>
      <c r="R30" s="30"/>
    </row>
    <row r="31" spans="1:18" ht="24.75" customHeight="1">
      <c r="A31" s="47">
        <v>30</v>
      </c>
      <c r="B31" s="673">
        <v>29</v>
      </c>
      <c r="C31" s="672" t="s">
        <v>11</v>
      </c>
      <c r="D31" s="643"/>
      <c r="E31" s="672"/>
      <c r="F31" s="721"/>
      <c r="G31" s="672"/>
      <c r="H31" s="723"/>
      <c r="I31" s="30" t="s">
        <v>435</v>
      </c>
      <c r="K31" s="12">
        <v>29</v>
      </c>
      <c r="L31" s="17" t="s">
        <v>9</v>
      </c>
      <c r="M31" s="188" t="s">
        <v>573</v>
      </c>
      <c r="N31" s="158"/>
      <c r="O31" s="33"/>
      <c r="P31" s="29" t="s">
        <v>574</v>
      </c>
      <c r="Q31" s="29" t="s">
        <v>442</v>
      </c>
      <c r="R31" s="30" t="s">
        <v>443</v>
      </c>
    </row>
    <row r="32" spans="1:18" ht="24.75" customHeight="1">
      <c r="A32" s="47">
        <v>31</v>
      </c>
      <c r="B32" s="671">
        <v>30</v>
      </c>
      <c r="C32" s="672" t="s">
        <v>4</v>
      </c>
      <c r="D32" s="482"/>
      <c r="E32" s="672"/>
      <c r="F32" s="720"/>
      <c r="G32" s="672"/>
      <c r="H32" s="726"/>
      <c r="I32" s="720"/>
      <c r="K32" s="216">
        <v>30</v>
      </c>
      <c r="L32" s="217" t="s">
        <v>10</v>
      </c>
      <c r="M32" s="304"/>
      <c r="N32" s="278"/>
      <c r="O32" s="196"/>
      <c r="P32" s="196"/>
      <c r="Q32" s="196"/>
      <c r="R32" s="197"/>
    </row>
    <row r="33" spans="1:18" ht="24.75" customHeight="1" thickBot="1">
      <c r="A33" s="47">
        <v>32</v>
      </c>
      <c r="B33" s="674">
        <v>31</v>
      </c>
      <c r="C33" s="672" t="s">
        <v>6</v>
      </c>
      <c r="D33" s="482"/>
      <c r="E33" s="727"/>
      <c r="F33" s="726"/>
      <c r="G33" s="672"/>
      <c r="H33" s="726"/>
      <c r="I33" s="30" t="s">
        <v>443</v>
      </c>
      <c r="K33" s="216">
        <v>31</v>
      </c>
      <c r="L33" s="217" t="s">
        <v>0</v>
      </c>
      <c r="M33" s="304"/>
      <c r="N33" s="278"/>
      <c r="O33" s="196"/>
      <c r="P33" s="196"/>
      <c r="Q33" s="196"/>
      <c r="R33" s="197"/>
    </row>
    <row r="34" spans="1:18" ht="24.75" customHeight="1" thickBot="1">
      <c r="A34" s="47">
        <v>33</v>
      </c>
      <c r="B34" s="311"/>
      <c r="C34" s="312"/>
      <c r="D34" s="724"/>
      <c r="E34" s="313" t="s">
        <v>718</v>
      </c>
      <c r="F34" s="639"/>
      <c r="G34" s="313"/>
      <c r="H34" s="639"/>
      <c r="I34" s="728"/>
      <c r="K34" s="48"/>
      <c r="L34" s="49"/>
      <c r="M34" s="261"/>
      <c r="N34" s="50"/>
      <c r="O34" s="50"/>
      <c r="P34" s="50"/>
      <c r="Q34" s="50"/>
      <c r="R34" s="51"/>
    </row>
    <row r="35" spans="2:9" ht="14.25" thickBot="1">
      <c r="B35" s="314"/>
      <c r="C35" s="315"/>
      <c r="D35" s="316"/>
      <c r="E35" s="316"/>
      <c r="F35" s="316"/>
      <c r="G35" s="316"/>
      <c r="H35" s="316"/>
      <c r="I35" s="317"/>
    </row>
  </sheetData>
  <sheetProtection/>
  <autoFilter ref="A2:I34">
    <sortState ref="A3:I35">
      <sortCondition sortBy="value" ref="B3:B35"/>
    </sortState>
  </autoFilter>
  <printOptions/>
  <pageMargins left="0.2362204724409449" right="0.2362204724409449" top="0.7480314960629921" bottom="0.35433070866141736" header="0.31496062992125984" footer="0.2755905511811024"/>
  <pageSetup horizontalDpi="300" verticalDpi="300" orientation="portrait" paperSize="9" scale="97" r:id="rId1"/>
  <headerFooter>
    <oddHeader>&amp;R&amp;D印刷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3" ySplit="2" topLeftCell="D3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H7" sqref="H7"/>
    </sheetView>
  </sheetViews>
  <sheetFormatPr defaultColWidth="9.140625" defaultRowHeight="15"/>
  <cols>
    <col min="1" max="1" width="1.28515625" style="47" customWidth="1"/>
    <col min="2" max="3" width="5.28125" style="0" customWidth="1"/>
    <col min="4" max="4" width="23.57421875" style="0" customWidth="1"/>
    <col min="5" max="5" width="19.7109375" style="0" customWidth="1"/>
    <col min="6" max="6" width="14.57421875" style="0" customWidth="1"/>
    <col min="7" max="7" width="11.8515625" style="0" customWidth="1"/>
    <col min="8" max="8" width="15.7109375" style="0" customWidth="1"/>
    <col min="9" max="10" width="6.8515625" style="0" customWidth="1"/>
    <col min="11" max="12" width="5.28125" style="0" customWidth="1"/>
    <col min="13" max="13" width="25.28125" style="0" customWidth="1"/>
    <col min="14" max="14" width="15.28125" style="0" customWidth="1"/>
    <col min="15" max="15" width="13.140625" style="0" customWidth="1"/>
    <col min="16" max="16" width="16.57421875" style="0" customWidth="1"/>
    <col min="17" max="17" width="12.8515625" style="0" customWidth="1"/>
    <col min="18" max="18" width="6.8515625" style="0" customWidth="1"/>
  </cols>
  <sheetData>
    <row r="1" spans="1:18" ht="24.75" customHeight="1" thickBot="1">
      <c r="A1" s="47" t="s">
        <v>122</v>
      </c>
      <c r="B1" s="14" t="s">
        <v>877</v>
      </c>
      <c r="C1" s="15"/>
      <c r="D1" s="15"/>
      <c r="E1" s="14" t="s">
        <v>135</v>
      </c>
      <c r="F1" s="15"/>
      <c r="G1" s="14" t="s">
        <v>115</v>
      </c>
      <c r="H1" s="15"/>
      <c r="I1" s="15"/>
      <c r="K1" s="14" t="s">
        <v>113</v>
      </c>
      <c r="L1" s="15"/>
      <c r="M1" s="15"/>
      <c r="N1" s="14" t="s">
        <v>135</v>
      </c>
      <c r="O1" s="15"/>
      <c r="P1" s="14" t="s">
        <v>115</v>
      </c>
      <c r="Q1" s="15"/>
      <c r="R1" s="15"/>
    </row>
    <row r="2" spans="1:18" ht="27.75" thickBot="1">
      <c r="A2" s="47">
        <v>1</v>
      </c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1:18" ht="24.75" customHeight="1">
      <c r="A3" s="47">
        <v>2</v>
      </c>
      <c r="B3" s="739">
        <v>1</v>
      </c>
      <c r="C3" s="731" t="s">
        <v>79</v>
      </c>
      <c r="D3" s="440" t="s">
        <v>73</v>
      </c>
      <c r="E3" s="440"/>
      <c r="F3" s="440"/>
      <c r="G3" s="440"/>
      <c r="H3" s="440"/>
      <c r="I3" s="448"/>
      <c r="K3" s="298">
        <v>1</v>
      </c>
      <c r="L3" s="217" t="s">
        <v>25</v>
      </c>
      <c r="M3" s="321" t="s">
        <v>575</v>
      </c>
      <c r="N3" s="200"/>
      <c r="O3" s="200"/>
      <c r="P3" s="200"/>
      <c r="Q3" s="200"/>
      <c r="R3" s="28" t="s">
        <v>576</v>
      </c>
    </row>
    <row r="4" spans="1:18" ht="24.75" customHeight="1">
      <c r="A4" s="47">
        <v>3</v>
      </c>
      <c r="B4" s="740">
        <v>2</v>
      </c>
      <c r="C4" s="732" t="s">
        <v>965</v>
      </c>
      <c r="D4" s="431" t="s">
        <v>900</v>
      </c>
      <c r="E4" s="431"/>
      <c r="F4" s="431"/>
      <c r="G4" s="431"/>
      <c r="H4" s="431"/>
      <c r="I4" s="30" t="s">
        <v>443</v>
      </c>
      <c r="K4" s="12">
        <v>2</v>
      </c>
      <c r="L4" s="17" t="s">
        <v>4</v>
      </c>
      <c r="M4" s="23" t="s">
        <v>577</v>
      </c>
      <c r="N4" s="29"/>
      <c r="O4" s="29"/>
      <c r="P4" s="29"/>
      <c r="Q4" s="29"/>
      <c r="R4" s="30" t="s">
        <v>578</v>
      </c>
    </row>
    <row r="5" spans="1:18" ht="24.75" customHeight="1">
      <c r="A5" s="47">
        <v>4</v>
      </c>
      <c r="B5" s="741">
        <v>3</v>
      </c>
      <c r="C5" s="733" t="s">
        <v>10</v>
      </c>
      <c r="D5" s="436"/>
      <c r="E5" s="436"/>
      <c r="F5" s="436"/>
      <c r="G5" s="436"/>
      <c r="H5" s="436"/>
      <c r="I5" s="442"/>
      <c r="K5" s="12">
        <v>3</v>
      </c>
      <c r="L5" s="17" t="s">
        <v>6</v>
      </c>
      <c r="M5" s="73" t="s">
        <v>579</v>
      </c>
      <c r="N5" s="29"/>
      <c r="O5" s="29" t="s">
        <v>580</v>
      </c>
      <c r="P5" s="29"/>
      <c r="Q5" s="29"/>
      <c r="R5" s="30"/>
    </row>
    <row r="6" spans="1:18" ht="24.75" customHeight="1">
      <c r="A6" s="47">
        <v>5</v>
      </c>
      <c r="B6" s="741">
        <v>4</v>
      </c>
      <c r="C6" s="733" t="s">
        <v>0</v>
      </c>
      <c r="D6" s="436"/>
      <c r="E6" s="436"/>
      <c r="F6" s="436"/>
      <c r="G6" s="436"/>
      <c r="H6" s="436"/>
      <c r="I6" s="442"/>
      <c r="K6" s="12">
        <v>4</v>
      </c>
      <c r="L6" s="17" t="s">
        <v>8</v>
      </c>
      <c r="M6" s="81" t="s">
        <v>581</v>
      </c>
      <c r="N6" s="29"/>
      <c r="O6" s="29"/>
      <c r="P6" s="29"/>
      <c r="Q6" s="29"/>
      <c r="R6" s="30"/>
    </row>
    <row r="7" spans="1:18" ht="24.75" customHeight="1">
      <c r="A7" s="47">
        <v>6</v>
      </c>
      <c r="B7" s="740">
        <v>5</v>
      </c>
      <c r="C7" s="732" t="s">
        <v>25</v>
      </c>
      <c r="D7" s="431" t="s">
        <v>84</v>
      </c>
      <c r="E7" s="431"/>
      <c r="F7" s="431"/>
      <c r="G7" s="431"/>
      <c r="H7" s="431" t="s">
        <v>998</v>
      </c>
      <c r="I7" s="30" t="s">
        <v>578</v>
      </c>
      <c r="K7" s="12">
        <v>5</v>
      </c>
      <c r="L7" s="17" t="s">
        <v>9</v>
      </c>
      <c r="M7" s="81" t="s">
        <v>582</v>
      </c>
      <c r="N7" s="29"/>
      <c r="O7" s="29" t="s">
        <v>583</v>
      </c>
      <c r="P7" s="29"/>
      <c r="Q7" s="29"/>
      <c r="R7" s="30" t="s">
        <v>584</v>
      </c>
    </row>
    <row r="8" spans="1:18" ht="24.75" customHeight="1">
      <c r="A8" s="47">
        <v>7</v>
      </c>
      <c r="B8" s="740">
        <v>6</v>
      </c>
      <c r="C8" s="732" t="s">
        <v>4</v>
      </c>
      <c r="D8" s="431"/>
      <c r="E8" s="431"/>
      <c r="F8" s="431"/>
      <c r="G8" s="431"/>
      <c r="H8" s="431"/>
      <c r="I8" s="445"/>
      <c r="K8" s="216">
        <v>6</v>
      </c>
      <c r="L8" s="217" t="s">
        <v>10</v>
      </c>
      <c r="M8" s="248"/>
      <c r="N8" s="196"/>
      <c r="O8" s="196"/>
      <c r="P8" s="196"/>
      <c r="Q8" s="196"/>
      <c r="R8" s="197"/>
    </row>
    <row r="9" spans="1:18" ht="24.75" customHeight="1">
      <c r="A9" s="47">
        <v>8</v>
      </c>
      <c r="B9" s="740">
        <v>7</v>
      </c>
      <c r="C9" s="732" t="s">
        <v>100</v>
      </c>
      <c r="D9" s="431" t="s">
        <v>922</v>
      </c>
      <c r="E9" s="431"/>
      <c r="F9" s="431"/>
      <c r="G9" s="431"/>
      <c r="H9" s="431"/>
      <c r="I9" s="445"/>
      <c r="J9" s="4"/>
      <c r="K9" s="216">
        <v>7</v>
      </c>
      <c r="L9" s="217" t="s">
        <v>0</v>
      </c>
      <c r="M9" s="248"/>
      <c r="N9" s="196"/>
      <c r="O9" s="196"/>
      <c r="P9" s="196"/>
      <c r="Q9" s="196"/>
      <c r="R9" s="197"/>
    </row>
    <row r="10" spans="1:18" ht="24.75" customHeight="1">
      <c r="A10" s="47">
        <v>9</v>
      </c>
      <c r="B10" s="740">
        <v>8</v>
      </c>
      <c r="C10" s="732" t="s">
        <v>8</v>
      </c>
      <c r="D10" s="431"/>
      <c r="E10" s="431"/>
      <c r="F10" s="431"/>
      <c r="G10" s="431"/>
      <c r="H10" s="431"/>
      <c r="I10" s="445"/>
      <c r="K10" s="12">
        <v>8</v>
      </c>
      <c r="L10" s="17" t="s">
        <v>11</v>
      </c>
      <c r="M10" s="23" t="s">
        <v>585</v>
      </c>
      <c r="N10" s="29"/>
      <c r="O10" s="29" t="s">
        <v>586</v>
      </c>
      <c r="P10" s="29"/>
      <c r="Q10" s="29" t="s">
        <v>587</v>
      </c>
      <c r="R10" s="30" t="s">
        <v>588</v>
      </c>
    </row>
    <row r="11" spans="1:18" ht="24.75" customHeight="1">
      <c r="A11" s="47">
        <v>10</v>
      </c>
      <c r="B11" s="742">
        <v>9</v>
      </c>
      <c r="C11" s="734" t="s">
        <v>26</v>
      </c>
      <c r="D11" s="627" t="s">
        <v>766</v>
      </c>
      <c r="E11" s="627"/>
      <c r="F11" s="627"/>
      <c r="G11" s="627"/>
      <c r="H11" s="627"/>
      <c r="I11" s="30" t="s">
        <v>584</v>
      </c>
      <c r="J11" s="324"/>
      <c r="K11" s="12">
        <v>9</v>
      </c>
      <c r="L11" s="17" t="s">
        <v>4</v>
      </c>
      <c r="M11" s="23" t="s">
        <v>589</v>
      </c>
      <c r="N11" s="1"/>
      <c r="O11" s="29"/>
      <c r="P11" s="29"/>
      <c r="Q11" s="29"/>
      <c r="R11" s="30"/>
    </row>
    <row r="12" spans="1:18" ht="24.75" customHeight="1">
      <c r="A12" s="47">
        <v>11</v>
      </c>
      <c r="B12" s="741">
        <v>10</v>
      </c>
      <c r="C12" s="733" t="s">
        <v>10</v>
      </c>
      <c r="D12" s="436"/>
      <c r="E12" s="436"/>
      <c r="F12" s="436"/>
      <c r="G12" s="436"/>
      <c r="H12" s="436"/>
      <c r="I12" s="442"/>
      <c r="K12" s="12">
        <v>10</v>
      </c>
      <c r="L12" s="17" t="s">
        <v>6</v>
      </c>
      <c r="M12" s="77" t="s">
        <v>590</v>
      </c>
      <c r="N12" s="1"/>
      <c r="O12" s="29"/>
      <c r="P12" s="29"/>
      <c r="Q12" s="29"/>
      <c r="R12" s="30"/>
    </row>
    <row r="13" spans="1:18" ht="24.75" customHeight="1">
      <c r="A13" s="47">
        <v>12</v>
      </c>
      <c r="B13" s="741">
        <v>11</v>
      </c>
      <c r="C13" s="733" t="s">
        <v>966</v>
      </c>
      <c r="D13" s="436" t="s">
        <v>20</v>
      </c>
      <c r="E13" s="436"/>
      <c r="F13" s="436"/>
      <c r="G13" s="436"/>
      <c r="H13" s="436"/>
      <c r="I13" s="442"/>
      <c r="K13" s="216">
        <v>11</v>
      </c>
      <c r="L13" s="217" t="s">
        <v>8</v>
      </c>
      <c r="M13" s="248" t="s">
        <v>591</v>
      </c>
      <c r="N13" s="198"/>
      <c r="O13" s="196"/>
      <c r="P13" s="196"/>
      <c r="Q13" s="196"/>
      <c r="R13" s="197"/>
    </row>
    <row r="14" spans="1:18" ht="24.75" customHeight="1">
      <c r="A14" s="47">
        <v>13</v>
      </c>
      <c r="B14" s="741">
        <v>12</v>
      </c>
      <c r="C14" s="733" t="s">
        <v>880</v>
      </c>
      <c r="D14" s="436" t="s">
        <v>890</v>
      </c>
      <c r="E14" s="436"/>
      <c r="F14" s="436"/>
      <c r="G14" s="436"/>
      <c r="H14" s="436"/>
      <c r="I14" s="442"/>
      <c r="K14" s="12">
        <v>12</v>
      </c>
      <c r="L14" s="17" t="s">
        <v>9</v>
      </c>
      <c r="M14" s="73" t="s">
        <v>592</v>
      </c>
      <c r="N14" s="29"/>
      <c r="O14" s="29"/>
      <c r="P14" s="29"/>
      <c r="Q14" s="29"/>
      <c r="R14" s="30" t="s">
        <v>593</v>
      </c>
    </row>
    <row r="15" spans="1:18" ht="24.75" customHeight="1">
      <c r="A15" s="47">
        <v>14</v>
      </c>
      <c r="B15" s="740">
        <v>13</v>
      </c>
      <c r="C15" s="732" t="s">
        <v>967</v>
      </c>
      <c r="D15" s="431" t="s">
        <v>794</v>
      </c>
      <c r="E15" s="431"/>
      <c r="F15" s="431"/>
      <c r="G15" s="431"/>
      <c r="H15" s="431"/>
      <c r="I15" s="30" t="s">
        <v>588</v>
      </c>
      <c r="K15" s="216">
        <v>13</v>
      </c>
      <c r="L15" s="217" t="s">
        <v>10</v>
      </c>
      <c r="M15" s="248"/>
      <c r="N15" s="198"/>
      <c r="O15" s="196"/>
      <c r="P15" s="196"/>
      <c r="Q15" s="196"/>
      <c r="R15" s="197"/>
    </row>
    <row r="16" spans="1:18" ht="24.75" customHeight="1">
      <c r="A16" s="47">
        <v>15</v>
      </c>
      <c r="B16" s="743">
        <v>14</v>
      </c>
      <c r="C16" s="735" t="s">
        <v>100</v>
      </c>
      <c r="D16" s="444" t="s">
        <v>924</v>
      </c>
      <c r="E16" s="444"/>
      <c r="F16" s="444"/>
      <c r="G16" s="444"/>
      <c r="H16" s="444"/>
      <c r="I16" s="457"/>
      <c r="K16" s="216">
        <v>14</v>
      </c>
      <c r="L16" s="217" t="s">
        <v>0</v>
      </c>
      <c r="M16" s="248"/>
      <c r="N16" s="198"/>
      <c r="O16" s="196"/>
      <c r="P16" s="196"/>
      <c r="Q16" s="196"/>
      <c r="R16" s="197"/>
    </row>
    <row r="17" spans="1:18" ht="24.75" customHeight="1">
      <c r="A17" s="47">
        <v>16</v>
      </c>
      <c r="B17" s="740">
        <v>15</v>
      </c>
      <c r="C17" s="732" t="s">
        <v>879</v>
      </c>
      <c r="D17" s="431" t="s">
        <v>88</v>
      </c>
      <c r="E17" s="431"/>
      <c r="F17" s="431"/>
      <c r="G17" s="431"/>
      <c r="H17" s="431"/>
      <c r="I17" s="445"/>
      <c r="K17" s="12">
        <v>15</v>
      </c>
      <c r="L17" s="17" t="s">
        <v>11</v>
      </c>
      <c r="M17" s="23" t="s">
        <v>594</v>
      </c>
      <c r="N17" s="1"/>
      <c r="O17" s="29" t="s">
        <v>595</v>
      </c>
      <c r="P17" s="29"/>
      <c r="Q17" s="29" t="s">
        <v>596</v>
      </c>
      <c r="R17" s="30" t="s">
        <v>597</v>
      </c>
    </row>
    <row r="18" spans="1:18" ht="24.75" customHeight="1">
      <c r="A18" s="47">
        <v>17</v>
      </c>
      <c r="B18" s="740">
        <v>16</v>
      </c>
      <c r="C18" s="732" t="s">
        <v>885</v>
      </c>
      <c r="D18" s="431" t="s">
        <v>911</v>
      </c>
      <c r="E18" s="431"/>
      <c r="F18" s="431"/>
      <c r="G18" s="431"/>
      <c r="H18" s="431"/>
      <c r="I18" s="30" t="s">
        <v>593</v>
      </c>
      <c r="K18" s="12">
        <v>16</v>
      </c>
      <c r="L18" s="17" t="s">
        <v>4</v>
      </c>
      <c r="M18" s="23"/>
      <c r="N18" s="29"/>
      <c r="O18" s="31"/>
      <c r="P18" s="29"/>
      <c r="Q18" s="29"/>
      <c r="R18" s="32"/>
    </row>
    <row r="19" spans="1:18" ht="24.75" customHeight="1">
      <c r="A19" s="47">
        <v>18</v>
      </c>
      <c r="B19" s="741">
        <v>17</v>
      </c>
      <c r="C19" s="733" t="s">
        <v>10</v>
      </c>
      <c r="D19" s="436"/>
      <c r="E19" s="436"/>
      <c r="F19" s="436"/>
      <c r="G19" s="436"/>
      <c r="H19" s="436"/>
      <c r="I19" s="442"/>
      <c r="K19" s="12">
        <v>17</v>
      </c>
      <c r="L19" s="17" t="s">
        <v>6</v>
      </c>
      <c r="M19" s="81" t="s">
        <v>598</v>
      </c>
      <c r="N19" s="29"/>
      <c r="O19" s="29" t="s">
        <v>599</v>
      </c>
      <c r="P19" s="29"/>
      <c r="Q19" s="29"/>
      <c r="R19" s="30"/>
    </row>
    <row r="20" spans="1:18" ht="24.75" customHeight="1">
      <c r="A20" s="47">
        <v>19</v>
      </c>
      <c r="B20" s="741">
        <v>18</v>
      </c>
      <c r="C20" s="733" t="s">
        <v>0</v>
      </c>
      <c r="D20" s="436"/>
      <c r="E20" s="436"/>
      <c r="F20" s="436"/>
      <c r="G20" s="436"/>
      <c r="H20" s="436"/>
      <c r="I20" s="442"/>
      <c r="K20" s="12">
        <v>18</v>
      </c>
      <c r="L20" s="17" t="s">
        <v>8</v>
      </c>
      <c r="M20" s="81" t="s">
        <v>600</v>
      </c>
      <c r="N20" s="29"/>
      <c r="O20" s="71" t="s">
        <v>601</v>
      </c>
      <c r="P20" s="29"/>
      <c r="Q20" s="29"/>
      <c r="R20" s="30"/>
    </row>
    <row r="21" spans="1:18" ht="24.75" customHeight="1">
      <c r="A21" s="47">
        <v>20</v>
      </c>
      <c r="B21" s="744">
        <v>19</v>
      </c>
      <c r="C21" s="736" t="s">
        <v>11</v>
      </c>
      <c r="D21" s="588"/>
      <c r="E21" s="588"/>
      <c r="F21" s="588"/>
      <c r="G21" s="588"/>
      <c r="H21" s="588"/>
      <c r="I21" s="30" t="s">
        <v>597</v>
      </c>
      <c r="K21" s="12">
        <v>19</v>
      </c>
      <c r="L21" s="17" t="s">
        <v>9</v>
      </c>
      <c r="M21" s="81" t="s">
        <v>602</v>
      </c>
      <c r="N21" s="29"/>
      <c r="O21" s="33" t="s">
        <v>603</v>
      </c>
      <c r="P21" s="29"/>
      <c r="Q21" s="29"/>
      <c r="R21" s="30" t="s">
        <v>604</v>
      </c>
    </row>
    <row r="22" spans="1:18" ht="24.75" customHeight="1">
      <c r="A22" s="47">
        <v>21</v>
      </c>
      <c r="B22" s="403">
        <v>20</v>
      </c>
      <c r="C22" s="737" t="s">
        <v>968</v>
      </c>
      <c r="D22" s="738" t="s">
        <v>901</v>
      </c>
      <c r="E22" s="738"/>
      <c r="F22" s="738"/>
      <c r="G22" s="738"/>
      <c r="H22" s="738"/>
      <c r="I22" s="445"/>
      <c r="K22" s="216">
        <v>20</v>
      </c>
      <c r="L22" s="217" t="s">
        <v>10</v>
      </c>
      <c r="M22" s="248"/>
      <c r="N22" s="196"/>
      <c r="O22" s="196"/>
      <c r="P22" s="196"/>
      <c r="Q22" s="196"/>
      <c r="R22" s="197"/>
    </row>
    <row r="23" spans="1:18" ht="24.75" customHeight="1">
      <c r="A23" s="47">
        <v>22</v>
      </c>
      <c r="B23" s="740">
        <v>21</v>
      </c>
      <c r="C23" s="732" t="s">
        <v>100</v>
      </c>
      <c r="D23" s="441" t="s">
        <v>923</v>
      </c>
      <c r="E23" s="441"/>
      <c r="F23" s="441"/>
      <c r="G23" s="441"/>
      <c r="H23" s="441"/>
      <c r="I23" s="450"/>
      <c r="K23" s="216">
        <v>21</v>
      </c>
      <c r="L23" s="217" t="s">
        <v>0</v>
      </c>
      <c r="M23" s="248"/>
      <c r="N23" s="196"/>
      <c r="O23" s="196"/>
      <c r="P23" s="199"/>
      <c r="Q23" s="196"/>
      <c r="R23" s="197"/>
    </row>
    <row r="24" spans="1:18" ht="24.75" customHeight="1">
      <c r="A24" s="47">
        <v>23</v>
      </c>
      <c r="B24" s="740">
        <v>22</v>
      </c>
      <c r="C24" s="732" t="s">
        <v>8</v>
      </c>
      <c r="D24" s="441"/>
      <c r="E24" s="441"/>
      <c r="F24" s="441"/>
      <c r="G24" s="441"/>
      <c r="H24" s="441"/>
      <c r="I24" s="450"/>
      <c r="K24" s="12">
        <v>22</v>
      </c>
      <c r="L24" s="17" t="s">
        <v>11</v>
      </c>
      <c r="M24" s="23" t="s">
        <v>605</v>
      </c>
      <c r="N24" s="29"/>
      <c r="O24" s="29" t="s">
        <v>606</v>
      </c>
      <c r="P24" s="29"/>
      <c r="Q24" s="29"/>
      <c r="R24" s="32" t="s">
        <v>607</v>
      </c>
    </row>
    <row r="25" spans="1:18" ht="24.75" customHeight="1">
      <c r="A25" s="47">
        <v>24</v>
      </c>
      <c r="B25" s="740">
        <v>23</v>
      </c>
      <c r="C25" s="732" t="s">
        <v>9</v>
      </c>
      <c r="D25" s="441"/>
      <c r="E25" s="441"/>
      <c r="F25" s="441"/>
      <c r="G25" s="441"/>
      <c r="H25" s="441"/>
      <c r="I25" s="30" t="s">
        <v>604</v>
      </c>
      <c r="K25" s="12">
        <v>23</v>
      </c>
      <c r="L25" s="17" t="s">
        <v>4</v>
      </c>
      <c r="M25" s="23"/>
      <c r="N25" s="29"/>
      <c r="O25" s="29"/>
      <c r="P25" s="29"/>
      <c r="Q25" s="29"/>
      <c r="R25" s="30"/>
    </row>
    <row r="26" spans="1:18" ht="24.75" customHeight="1">
      <c r="A26" s="47">
        <v>25</v>
      </c>
      <c r="B26" s="741">
        <v>24</v>
      </c>
      <c r="C26" s="733" t="s">
        <v>10</v>
      </c>
      <c r="D26" s="436"/>
      <c r="E26" s="436"/>
      <c r="F26" s="436"/>
      <c r="G26" s="436"/>
      <c r="H26" s="436"/>
      <c r="I26" s="442"/>
      <c r="K26" s="12">
        <v>24</v>
      </c>
      <c r="L26" s="17" t="s">
        <v>6</v>
      </c>
      <c r="M26" s="74" t="s">
        <v>608</v>
      </c>
      <c r="N26" s="29"/>
      <c r="O26" s="33" t="s">
        <v>609</v>
      </c>
      <c r="P26" s="29"/>
      <c r="Q26" s="29"/>
      <c r="R26" s="30"/>
    </row>
    <row r="27" spans="1:18" ht="24.75" customHeight="1">
      <c r="A27" s="47">
        <v>26</v>
      </c>
      <c r="B27" s="741">
        <v>25</v>
      </c>
      <c r="C27" s="733" t="s">
        <v>0</v>
      </c>
      <c r="D27" s="436"/>
      <c r="E27" s="436"/>
      <c r="F27" s="436"/>
      <c r="G27" s="436"/>
      <c r="H27" s="436"/>
      <c r="I27" s="442"/>
      <c r="K27" s="12">
        <v>25</v>
      </c>
      <c r="L27" s="17" t="s">
        <v>8</v>
      </c>
      <c r="M27" s="55"/>
      <c r="N27" s="29"/>
      <c r="O27" s="33"/>
      <c r="P27" s="29"/>
      <c r="Q27" s="29"/>
      <c r="R27" s="30"/>
    </row>
    <row r="28" spans="1:18" ht="24.75" customHeight="1">
      <c r="A28" s="47">
        <v>27</v>
      </c>
      <c r="B28" s="740">
        <v>26</v>
      </c>
      <c r="C28" s="737" t="s">
        <v>25</v>
      </c>
      <c r="D28" s="482" t="s">
        <v>34</v>
      </c>
      <c r="E28" s="482"/>
      <c r="F28" s="482"/>
      <c r="G28" s="482"/>
      <c r="H28" s="482"/>
      <c r="I28" s="32" t="s">
        <v>607</v>
      </c>
      <c r="K28" s="12">
        <v>26</v>
      </c>
      <c r="L28" s="17" t="s">
        <v>9</v>
      </c>
      <c r="M28" s="55" t="s">
        <v>610</v>
      </c>
      <c r="N28" s="33"/>
      <c r="O28" s="29"/>
      <c r="P28" s="29"/>
      <c r="Q28" s="29"/>
      <c r="R28" s="30" t="s">
        <v>611</v>
      </c>
    </row>
    <row r="29" spans="1:18" ht="24.75" customHeight="1">
      <c r="A29" s="47">
        <v>28</v>
      </c>
      <c r="B29" s="740">
        <v>27</v>
      </c>
      <c r="C29" s="737" t="s">
        <v>4</v>
      </c>
      <c r="D29" s="482"/>
      <c r="E29" s="482"/>
      <c r="F29" s="482"/>
      <c r="G29" s="482"/>
      <c r="H29" s="482"/>
      <c r="I29" s="445"/>
      <c r="K29" s="216">
        <v>27</v>
      </c>
      <c r="L29" s="217" t="s">
        <v>10</v>
      </c>
      <c r="M29" s="248" t="s">
        <v>612</v>
      </c>
      <c r="N29" s="196"/>
      <c r="O29" s="196"/>
      <c r="P29" s="196"/>
      <c r="Q29" s="196"/>
      <c r="R29" s="197"/>
    </row>
    <row r="30" spans="1:18" ht="24.75" customHeight="1">
      <c r="A30" s="47">
        <v>29</v>
      </c>
      <c r="B30" s="840">
        <v>28</v>
      </c>
      <c r="C30" s="394" t="s">
        <v>6</v>
      </c>
      <c r="D30" s="730"/>
      <c r="E30" s="730"/>
      <c r="F30" s="730"/>
      <c r="G30" s="730"/>
      <c r="H30" s="730"/>
      <c r="I30" s="30" t="s">
        <v>611</v>
      </c>
      <c r="K30" s="216">
        <v>28</v>
      </c>
      <c r="L30" s="217" t="s">
        <v>0</v>
      </c>
      <c r="M30" s="231" t="s">
        <v>613</v>
      </c>
      <c r="N30" s="196"/>
      <c r="O30" s="199"/>
      <c r="P30" s="196"/>
      <c r="Q30" s="196"/>
      <c r="R30" s="197"/>
    </row>
    <row r="31" spans="1:18" ht="24.75" customHeight="1">
      <c r="A31" s="47">
        <v>30</v>
      </c>
      <c r="B31" s="325"/>
      <c r="C31" s="2"/>
      <c r="E31" s="2"/>
      <c r="F31" s="2"/>
      <c r="G31" s="2"/>
      <c r="H31" s="2"/>
      <c r="I31" s="326"/>
      <c r="K31" s="12">
        <v>29</v>
      </c>
      <c r="L31" s="17" t="s">
        <v>11</v>
      </c>
      <c r="M31" s="188" t="s">
        <v>614</v>
      </c>
      <c r="N31" s="158"/>
      <c r="O31" s="33"/>
      <c r="P31" s="29"/>
      <c r="Q31" s="29"/>
      <c r="R31" s="30" t="s">
        <v>615</v>
      </c>
    </row>
    <row r="32" spans="1:18" ht="45.75" customHeight="1" thickBot="1">
      <c r="A32" s="47">
        <v>31</v>
      </c>
      <c r="B32" s="327"/>
      <c r="C32" s="328"/>
      <c r="D32" s="328"/>
      <c r="E32" s="328"/>
      <c r="F32" s="328"/>
      <c r="G32" s="328"/>
      <c r="H32" s="328"/>
      <c r="I32" s="329"/>
      <c r="K32" s="48"/>
      <c r="L32" s="49"/>
      <c r="M32" s="55" t="s">
        <v>616</v>
      </c>
      <c r="N32" s="50"/>
      <c r="O32" s="50"/>
      <c r="P32" s="50"/>
      <c r="Q32" s="50"/>
      <c r="R32" s="51"/>
    </row>
    <row r="33" ht="24.75" customHeight="1">
      <c r="A33" s="47">
        <v>32</v>
      </c>
    </row>
    <row r="34" ht="24.75" customHeight="1">
      <c r="A34" s="47">
        <v>33</v>
      </c>
    </row>
  </sheetData>
  <sheetProtection/>
  <autoFilter ref="A2:I34">
    <sortState ref="A3:I34">
      <sortCondition sortBy="value" ref="B3:B34"/>
    </sortState>
  </autoFilter>
  <printOptions/>
  <pageMargins left="0.2362204724409449" right="0.2362204724409449" top="0.7480314960629921" bottom="0.35433070866141736" header="0.31496062992125984" footer="0.2755905511811024"/>
  <pageSetup horizontalDpi="300" verticalDpi="300" orientation="portrait" paperSize="9" scale="97" r:id="rId1"/>
  <headerFooter>
    <oddHeader>&amp;R&amp;D印刷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3" ySplit="2" topLeftCell="D3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H7" sqref="H7"/>
    </sheetView>
  </sheetViews>
  <sheetFormatPr defaultColWidth="9.140625" defaultRowHeight="15"/>
  <cols>
    <col min="1" max="1" width="1.28515625" style="47" customWidth="1"/>
    <col min="2" max="3" width="5.28125" style="0" customWidth="1"/>
    <col min="4" max="4" width="23.57421875" style="0" customWidth="1"/>
    <col min="5" max="5" width="16.7109375" style="0" customWidth="1"/>
    <col min="6" max="6" width="14.57421875" style="0" customWidth="1"/>
    <col min="7" max="7" width="11.8515625" style="0" customWidth="1"/>
    <col min="8" max="8" width="15.7109375" style="0" customWidth="1"/>
    <col min="9" max="10" width="6.8515625" style="0" customWidth="1"/>
    <col min="11" max="12" width="5.28125" style="0" customWidth="1"/>
    <col min="13" max="13" width="23.57421875" style="0" customWidth="1"/>
    <col min="14" max="14" width="16.7109375" style="0" customWidth="1"/>
    <col min="15" max="15" width="14.57421875" style="0" customWidth="1"/>
    <col min="16" max="16" width="11.8515625" style="0" customWidth="1"/>
    <col min="17" max="17" width="15.7109375" style="0" customWidth="1"/>
    <col min="18" max="18" width="6.8515625" style="0" customWidth="1"/>
  </cols>
  <sheetData>
    <row r="1" spans="1:18" ht="24.75" customHeight="1" thickBot="1">
      <c r="A1" s="47" t="s">
        <v>122</v>
      </c>
      <c r="B1" s="14" t="s">
        <v>877</v>
      </c>
      <c r="C1" s="15"/>
      <c r="D1" s="15"/>
      <c r="E1" s="14" t="s">
        <v>136</v>
      </c>
      <c r="F1" s="15"/>
      <c r="G1" s="14" t="s">
        <v>115</v>
      </c>
      <c r="H1" s="15"/>
      <c r="I1" s="15"/>
      <c r="K1" s="14" t="s">
        <v>113</v>
      </c>
      <c r="L1" s="15"/>
      <c r="M1" s="15"/>
      <c r="N1" s="14" t="s">
        <v>136</v>
      </c>
      <c r="O1" s="15"/>
      <c r="P1" s="14" t="s">
        <v>115</v>
      </c>
      <c r="Q1" s="15"/>
      <c r="R1" s="15"/>
    </row>
    <row r="2" spans="1:18" ht="27.75" thickBot="1">
      <c r="A2" s="47">
        <v>1</v>
      </c>
      <c r="B2" s="42" t="s">
        <v>0</v>
      </c>
      <c r="C2" s="766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1:18" ht="24.75" customHeight="1">
      <c r="A3" s="47">
        <v>2</v>
      </c>
      <c r="B3" s="765">
        <v>1</v>
      </c>
      <c r="C3" s="767" t="s">
        <v>969</v>
      </c>
      <c r="D3" s="752"/>
      <c r="E3" s="749"/>
      <c r="F3" s="749"/>
      <c r="G3" s="749"/>
      <c r="H3" s="749"/>
      <c r="I3" s="32" t="s">
        <v>607</v>
      </c>
      <c r="K3" s="16">
        <v>1</v>
      </c>
      <c r="L3" s="17" t="s">
        <v>406</v>
      </c>
      <c r="M3" s="194"/>
      <c r="N3" s="157"/>
      <c r="O3" s="27"/>
      <c r="P3" s="27"/>
      <c r="Q3" s="27" t="s">
        <v>404</v>
      </c>
      <c r="R3" s="28" t="s">
        <v>422</v>
      </c>
    </row>
    <row r="4" spans="1:18" ht="24.75" customHeight="1">
      <c r="A4" s="47">
        <v>3</v>
      </c>
      <c r="B4" s="760">
        <v>2</v>
      </c>
      <c r="C4" s="768" t="s">
        <v>9</v>
      </c>
      <c r="D4" s="738" t="s">
        <v>49</v>
      </c>
      <c r="E4" s="482"/>
      <c r="F4" s="482"/>
      <c r="G4" s="482"/>
      <c r="H4" s="482"/>
      <c r="I4" s="30" t="s">
        <v>611</v>
      </c>
      <c r="K4" s="12">
        <v>2</v>
      </c>
      <c r="L4" s="17" t="s">
        <v>6</v>
      </c>
      <c r="M4" s="331" t="s">
        <v>180</v>
      </c>
      <c r="N4" s="158"/>
      <c r="O4" s="29" t="s">
        <v>617</v>
      </c>
      <c r="P4" s="29"/>
      <c r="Q4" s="29"/>
      <c r="R4" s="30"/>
    </row>
    <row r="5" spans="1:18" ht="24.75" customHeight="1">
      <c r="A5" s="47">
        <v>4</v>
      </c>
      <c r="B5" s="761">
        <v>3</v>
      </c>
      <c r="C5" s="769" t="s">
        <v>10</v>
      </c>
      <c r="D5" s="753"/>
      <c r="E5" s="483"/>
      <c r="F5" s="483"/>
      <c r="G5" s="483"/>
      <c r="H5" s="483"/>
      <c r="I5" s="745"/>
      <c r="K5" s="12">
        <v>3</v>
      </c>
      <c r="L5" s="17" t="s">
        <v>8</v>
      </c>
      <c r="M5" s="188" t="s">
        <v>618</v>
      </c>
      <c r="N5" s="158"/>
      <c r="O5" s="29"/>
      <c r="P5" s="29"/>
      <c r="Q5" s="29"/>
      <c r="R5" s="30"/>
    </row>
    <row r="6" spans="1:18" ht="24.75" customHeight="1">
      <c r="A6" s="47">
        <v>5</v>
      </c>
      <c r="B6" s="761">
        <v>4</v>
      </c>
      <c r="C6" s="769" t="s">
        <v>0</v>
      </c>
      <c r="D6" s="753"/>
      <c r="E6" s="483"/>
      <c r="F6" s="483"/>
      <c r="G6" s="483"/>
      <c r="H6" s="483"/>
      <c r="I6" s="745"/>
      <c r="K6" s="12">
        <v>4</v>
      </c>
      <c r="L6" s="17" t="s">
        <v>9</v>
      </c>
      <c r="M6" s="188" t="s">
        <v>619</v>
      </c>
      <c r="N6" s="158"/>
      <c r="O6" s="29" t="s">
        <v>420</v>
      </c>
      <c r="P6" s="29"/>
      <c r="Q6" s="29"/>
      <c r="R6" s="30" t="s">
        <v>433</v>
      </c>
    </row>
    <row r="7" spans="1:18" ht="24.75" customHeight="1">
      <c r="A7" s="47">
        <v>6</v>
      </c>
      <c r="B7" s="762">
        <v>5</v>
      </c>
      <c r="C7" s="770" t="s">
        <v>11</v>
      </c>
      <c r="D7" s="754"/>
      <c r="E7" s="643"/>
      <c r="F7" s="643"/>
      <c r="G7" s="643"/>
      <c r="H7" s="643" t="s">
        <v>1000</v>
      </c>
      <c r="I7" s="28" t="s">
        <v>422</v>
      </c>
      <c r="K7" s="216">
        <v>5</v>
      </c>
      <c r="L7" s="217" t="s">
        <v>10</v>
      </c>
      <c r="M7" s="304"/>
      <c r="N7" s="278"/>
      <c r="O7" s="196"/>
      <c r="P7" s="196"/>
      <c r="Q7" s="196"/>
      <c r="R7" s="197"/>
    </row>
    <row r="8" spans="1:18" ht="24.75" customHeight="1">
      <c r="A8" s="47">
        <v>7</v>
      </c>
      <c r="B8" s="760">
        <v>6</v>
      </c>
      <c r="C8" s="768" t="s">
        <v>4</v>
      </c>
      <c r="D8" s="738"/>
      <c r="E8" s="482"/>
      <c r="F8" s="482"/>
      <c r="G8" s="482"/>
      <c r="H8" s="482"/>
      <c r="I8" s="729"/>
      <c r="K8" s="216">
        <v>6</v>
      </c>
      <c r="L8" s="217" t="s">
        <v>0</v>
      </c>
      <c r="M8" s="304"/>
      <c r="N8" s="278"/>
      <c r="O8" s="196"/>
      <c r="P8" s="196"/>
      <c r="Q8" s="196"/>
      <c r="R8" s="197"/>
    </row>
    <row r="9" spans="1:18" ht="24.75" customHeight="1">
      <c r="A9" s="47">
        <v>8</v>
      </c>
      <c r="B9" s="760">
        <v>7</v>
      </c>
      <c r="C9" s="768" t="s">
        <v>6</v>
      </c>
      <c r="D9" s="738" t="s">
        <v>892</v>
      </c>
      <c r="E9" s="482"/>
      <c r="F9" s="482"/>
      <c r="G9" s="482"/>
      <c r="H9" s="482"/>
      <c r="I9" s="729"/>
      <c r="J9" s="4"/>
      <c r="K9" s="12">
        <v>7</v>
      </c>
      <c r="L9" s="17" t="s">
        <v>11</v>
      </c>
      <c r="M9" s="188" t="s">
        <v>540</v>
      </c>
      <c r="N9" s="158"/>
      <c r="O9" s="29" t="s">
        <v>416</v>
      </c>
      <c r="P9" s="29"/>
      <c r="Q9" s="29"/>
      <c r="R9" s="30" t="s">
        <v>435</v>
      </c>
    </row>
    <row r="10" spans="1:18" ht="24.75" customHeight="1">
      <c r="A10" s="47">
        <v>9</v>
      </c>
      <c r="B10" s="760">
        <v>8</v>
      </c>
      <c r="C10" s="768" t="s">
        <v>8</v>
      </c>
      <c r="D10" s="738"/>
      <c r="E10" s="482"/>
      <c r="F10" s="482"/>
      <c r="G10" s="482"/>
      <c r="H10" s="482"/>
      <c r="I10" s="729"/>
      <c r="K10" s="12">
        <v>8</v>
      </c>
      <c r="L10" s="17" t="s">
        <v>4</v>
      </c>
      <c r="M10" s="188"/>
      <c r="N10" s="158"/>
      <c r="O10" s="29"/>
      <c r="P10" s="29"/>
      <c r="Q10" s="29"/>
      <c r="R10" s="30"/>
    </row>
    <row r="11" spans="1:18" ht="24.75" customHeight="1">
      <c r="A11" s="47">
        <v>10</v>
      </c>
      <c r="B11" s="760">
        <v>9</v>
      </c>
      <c r="C11" s="768" t="s">
        <v>9</v>
      </c>
      <c r="D11" s="755"/>
      <c r="E11" s="481"/>
      <c r="F11" s="481"/>
      <c r="G11" s="481"/>
      <c r="H11" s="481"/>
      <c r="I11" s="30" t="s">
        <v>433</v>
      </c>
      <c r="K11" s="12">
        <v>9</v>
      </c>
      <c r="L11" s="17" t="s">
        <v>6</v>
      </c>
      <c r="M11" s="188"/>
      <c r="N11" s="160"/>
      <c r="O11" s="29" t="s">
        <v>142</v>
      </c>
      <c r="P11" s="29"/>
      <c r="Q11" s="29"/>
      <c r="R11" s="30"/>
    </row>
    <row r="12" spans="1:18" ht="24.75" customHeight="1">
      <c r="A12" s="47">
        <v>11</v>
      </c>
      <c r="B12" s="761">
        <v>10</v>
      </c>
      <c r="C12" s="769" t="s">
        <v>10</v>
      </c>
      <c r="D12" s="756"/>
      <c r="E12" s="484"/>
      <c r="F12" s="484"/>
      <c r="G12" s="484"/>
      <c r="H12" s="484"/>
      <c r="I12" s="746"/>
      <c r="K12" s="12">
        <v>10</v>
      </c>
      <c r="L12" s="17" t="s">
        <v>8</v>
      </c>
      <c r="M12" s="56"/>
      <c r="N12" s="160"/>
      <c r="O12" s="29"/>
      <c r="P12" s="29"/>
      <c r="Q12" s="29"/>
      <c r="R12" s="30"/>
    </row>
    <row r="13" spans="1:18" ht="24.75" customHeight="1">
      <c r="A13" s="47">
        <v>12</v>
      </c>
      <c r="B13" s="761">
        <v>11</v>
      </c>
      <c r="C13" s="769" t="s">
        <v>0</v>
      </c>
      <c r="D13" s="757"/>
      <c r="E13" s="480"/>
      <c r="F13" s="480"/>
      <c r="G13" s="480"/>
      <c r="H13" s="480"/>
      <c r="I13" s="747"/>
      <c r="K13" s="12">
        <v>11</v>
      </c>
      <c r="L13" s="17" t="s">
        <v>9</v>
      </c>
      <c r="M13" s="56"/>
      <c r="N13" s="160"/>
      <c r="O13" s="29"/>
      <c r="P13" s="29"/>
      <c r="Q13" s="29"/>
      <c r="R13" s="30" t="s">
        <v>443</v>
      </c>
    </row>
    <row r="14" spans="1:18" ht="24.75" customHeight="1">
      <c r="A14" s="47">
        <v>13</v>
      </c>
      <c r="B14" s="760">
        <v>12</v>
      </c>
      <c r="C14" s="768" t="s">
        <v>11</v>
      </c>
      <c r="D14" s="738"/>
      <c r="E14" s="482"/>
      <c r="F14" s="482"/>
      <c r="G14" s="482"/>
      <c r="H14" s="482"/>
      <c r="I14" s="30" t="s">
        <v>435</v>
      </c>
      <c r="K14" s="216">
        <v>12</v>
      </c>
      <c r="L14" s="217" t="s">
        <v>10</v>
      </c>
      <c r="M14" s="308"/>
      <c r="N14" s="278"/>
      <c r="O14" s="196"/>
      <c r="P14" s="196"/>
      <c r="Q14" s="196"/>
      <c r="R14" s="197"/>
    </row>
    <row r="15" spans="1:18" ht="24.75" customHeight="1">
      <c r="A15" s="47">
        <v>14</v>
      </c>
      <c r="B15" s="760">
        <v>13</v>
      </c>
      <c r="C15" s="768" t="s">
        <v>4</v>
      </c>
      <c r="D15" s="738" t="s">
        <v>909</v>
      </c>
      <c r="E15" s="482"/>
      <c r="F15" s="482"/>
      <c r="G15" s="482"/>
      <c r="H15" s="482"/>
      <c r="I15" s="729"/>
      <c r="K15" s="216">
        <v>13</v>
      </c>
      <c r="L15" s="217" t="s">
        <v>0</v>
      </c>
      <c r="M15" s="308"/>
      <c r="N15" s="282"/>
      <c r="O15" s="196"/>
      <c r="P15" s="196"/>
      <c r="Q15" s="196"/>
      <c r="R15" s="197"/>
    </row>
    <row r="16" spans="1:18" ht="24.75" customHeight="1">
      <c r="A16" s="47">
        <v>15</v>
      </c>
      <c r="B16" s="760">
        <v>14</v>
      </c>
      <c r="C16" s="768" t="s">
        <v>6</v>
      </c>
      <c r="D16" s="738"/>
      <c r="E16" s="482"/>
      <c r="F16" s="482"/>
      <c r="G16" s="482"/>
      <c r="H16" s="482"/>
      <c r="I16" s="729"/>
      <c r="K16" s="12">
        <v>14</v>
      </c>
      <c r="L16" s="17" t="s">
        <v>11</v>
      </c>
      <c r="M16" s="188"/>
      <c r="N16" s="160"/>
      <c r="O16" s="29" t="s">
        <v>138</v>
      </c>
      <c r="P16" s="29"/>
      <c r="Q16" s="29" t="s">
        <v>620</v>
      </c>
      <c r="R16" s="30" t="s">
        <v>448</v>
      </c>
    </row>
    <row r="17" spans="1:18" ht="24.75" customHeight="1">
      <c r="A17" s="47">
        <v>16</v>
      </c>
      <c r="B17" s="760">
        <v>15</v>
      </c>
      <c r="C17" s="768" t="s">
        <v>8</v>
      </c>
      <c r="D17" s="738" t="s">
        <v>891</v>
      </c>
      <c r="E17" s="482"/>
      <c r="F17" s="482"/>
      <c r="G17" s="482"/>
      <c r="H17" s="482"/>
      <c r="I17" s="729"/>
      <c r="K17" s="12">
        <v>15</v>
      </c>
      <c r="L17" s="17" t="s">
        <v>4</v>
      </c>
      <c r="M17" s="188" t="s">
        <v>621</v>
      </c>
      <c r="N17" s="160"/>
      <c r="O17" s="29"/>
      <c r="P17" s="29"/>
      <c r="Q17" s="29"/>
      <c r="R17" s="30"/>
    </row>
    <row r="18" spans="1:18" ht="24.75" customHeight="1">
      <c r="A18" s="47">
        <v>17</v>
      </c>
      <c r="B18" s="763">
        <v>16</v>
      </c>
      <c r="C18" s="771" t="s">
        <v>9</v>
      </c>
      <c r="D18" s="758"/>
      <c r="E18" s="750"/>
      <c r="F18" s="750"/>
      <c r="G18" s="750"/>
      <c r="H18" s="750"/>
      <c r="I18" s="30" t="s">
        <v>443</v>
      </c>
      <c r="K18" s="12">
        <v>16</v>
      </c>
      <c r="L18" s="17" t="s">
        <v>6</v>
      </c>
      <c r="M18" s="189" t="s">
        <v>622</v>
      </c>
      <c r="N18" s="919" t="s">
        <v>623</v>
      </c>
      <c r="O18" s="920"/>
      <c r="P18" s="29"/>
      <c r="Q18" s="29"/>
      <c r="R18" s="32"/>
    </row>
    <row r="19" spans="1:18" ht="24.75" customHeight="1">
      <c r="A19" s="47">
        <v>18</v>
      </c>
      <c r="B19" s="761">
        <v>17</v>
      </c>
      <c r="C19" s="769" t="s">
        <v>10</v>
      </c>
      <c r="D19" s="753"/>
      <c r="E19" s="483"/>
      <c r="F19" s="483"/>
      <c r="G19" s="483"/>
      <c r="H19" s="483"/>
      <c r="I19" s="745"/>
      <c r="K19" s="12">
        <v>17</v>
      </c>
      <c r="L19" s="17" t="s">
        <v>8</v>
      </c>
      <c r="M19" s="189" t="s">
        <v>624</v>
      </c>
      <c r="N19" s="158"/>
      <c r="O19" s="29"/>
      <c r="P19" s="29"/>
      <c r="Q19" s="29"/>
      <c r="R19" s="30"/>
    </row>
    <row r="20" spans="1:18" ht="24.75" customHeight="1">
      <c r="A20" s="47">
        <v>19</v>
      </c>
      <c r="B20" s="761">
        <v>18</v>
      </c>
      <c r="C20" s="769" t="s">
        <v>0</v>
      </c>
      <c r="D20" s="757" t="s">
        <v>773</v>
      </c>
      <c r="E20" s="480"/>
      <c r="F20" s="480"/>
      <c r="G20" s="480"/>
      <c r="H20" s="480"/>
      <c r="I20" s="747"/>
      <c r="K20" s="12">
        <v>18</v>
      </c>
      <c r="L20" s="17" t="s">
        <v>9</v>
      </c>
      <c r="M20" s="188"/>
      <c r="N20" s="158"/>
      <c r="O20" s="29"/>
      <c r="P20" s="29"/>
      <c r="Q20" s="29"/>
      <c r="R20" s="30" t="s">
        <v>460</v>
      </c>
    </row>
    <row r="21" spans="1:18" ht="24.75" customHeight="1">
      <c r="A21" s="47">
        <v>20</v>
      </c>
      <c r="B21" s="760">
        <v>19</v>
      </c>
      <c r="C21" s="768" t="s">
        <v>11</v>
      </c>
      <c r="D21" s="738" t="s">
        <v>891</v>
      </c>
      <c r="E21" s="482"/>
      <c r="F21" s="482"/>
      <c r="G21" s="482"/>
      <c r="H21" s="482"/>
      <c r="I21" s="30" t="s">
        <v>448</v>
      </c>
      <c r="K21" s="216">
        <v>19</v>
      </c>
      <c r="L21" s="217" t="s">
        <v>10</v>
      </c>
      <c r="M21" s="308"/>
      <c r="N21" s="278"/>
      <c r="O21" s="199"/>
      <c r="P21" s="196"/>
      <c r="Q21" s="196"/>
      <c r="R21" s="197"/>
    </row>
    <row r="22" spans="1:18" ht="24.75" customHeight="1">
      <c r="A22" s="47">
        <v>21</v>
      </c>
      <c r="B22" s="760">
        <v>20</v>
      </c>
      <c r="C22" s="768" t="s">
        <v>4</v>
      </c>
      <c r="D22" s="738" t="s">
        <v>910</v>
      </c>
      <c r="E22" s="482"/>
      <c r="F22" s="482"/>
      <c r="G22" s="482"/>
      <c r="H22" s="482"/>
      <c r="I22" s="729"/>
      <c r="K22" s="216">
        <v>20</v>
      </c>
      <c r="L22" s="217" t="s">
        <v>0</v>
      </c>
      <c r="M22" s="304" t="s">
        <v>28</v>
      </c>
      <c r="N22" s="278"/>
      <c r="O22" s="196"/>
      <c r="P22" s="196"/>
      <c r="Q22" s="196"/>
      <c r="R22" s="197"/>
    </row>
    <row r="23" spans="1:18" ht="24.75" customHeight="1">
      <c r="A23" s="47">
        <v>22</v>
      </c>
      <c r="B23" s="761">
        <v>21</v>
      </c>
      <c r="C23" s="769" t="s">
        <v>6</v>
      </c>
      <c r="D23" s="753" t="s">
        <v>28</v>
      </c>
      <c r="E23" s="483"/>
      <c r="F23" s="483"/>
      <c r="G23" s="483"/>
      <c r="H23" s="483"/>
      <c r="I23" s="745"/>
      <c r="K23" s="216">
        <v>21</v>
      </c>
      <c r="L23" s="217" t="s">
        <v>11</v>
      </c>
      <c r="M23" s="304" t="s">
        <v>85</v>
      </c>
      <c r="N23" s="278"/>
      <c r="O23" s="196"/>
      <c r="P23" s="199"/>
      <c r="Q23" s="196"/>
      <c r="R23" s="197"/>
    </row>
    <row r="24" spans="1:18" ht="24.75" customHeight="1">
      <c r="A24" s="47">
        <v>23</v>
      </c>
      <c r="B24" s="760">
        <v>22</v>
      </c>
      <c r="C24" s="768" t="s">
        <v>8</v>
      </c>
      <c r="D24" s="738" t="s">
        <v>411</v>
      </c>
      <c r="E24" s="482"/>
      <c r="F24" s="482"/>
      <c r="G24" s="482"/>
      <c r="H24" s="482"/>
      <c r="I24" s="729"/>
      <c r="K24" s="12">
        <v>22</v>
      </c>
      <c r="L24" s="17" t="s">
        <v>4</v>
      </c>
      <c r="M24" s="188"/>
      <c r="N24" s="158"/>
      <c r="O24" s="29"/>
      <c r="P24" s="29" t="s">
        <v>625</v>
      </c>
      <c r="Q24" s="29"/>
      <c r="R24" s="32" t="s">
        <v>463</v>
      </c>
    </row>
    <row r="25" spans="1:18" ht="24.75" customHeight="1">
      <c r="A25" s="47">
        <v>24</v>
      </c>
      <c r="B25" s="760">
        <v>23</v>
      </c>
      <c r="C25" s="768" t="s">
        <v>9</v>
      </c>
      <c r="D25" s="738" t="s">
        <v>83</v>
      </c>
      <c r="E25" s="482"/>
      <c r="F25" s="482"/>
      <c r="G25" s="482"/>
      <c r="H25" s="482"/>
      <c r="I25" s="30" t="s">
        <v>460</v>
      </c>
      <c r="K25" s="12">
        <v>23</v>
      </c>
      <c r="L25" s="17" t="s">
        <v>6</v>
      </c>
      <c r="M25" s="188" t="s">
        <v>626</v>
      </c>
      <c r="N25" s="158"/>
      <c r="O25" s="29"/>
      <c r="P25" s="29"/>
      <c r="Q25" s="29"/>
      <c r="R25" s="30"/>
    </row>
    <row r="26" spans="1:18" ht="24.75" customHeight="1">
      <c r="A26" s="47">
        <v>25</v>
      </c>
      <c r="B26" s="761">
        <v>24</v>
      </c>
      <c r="C26" s="769" t="s">
        <v>10</v>
      </c>
      <c r="D26" s="753"/>
      <c r="E26" s="483"/>
      <c r="F26" s="483"/>
      <c r="G26" s="483"/>
      <c r="H26" s="483"/>
      <c r="I26" s="745"/>
      <c r="K26" s="12">
        <v>24</v>
      </c>
      <c r="L26" s="17" t="s">
        <v>8</v>
      </c>
      <c r="M26" s="188" t="s">
        <v>627</v>
      </c>
      <c r="N26" s="158"/>
      <c r="O26" s="33"/>
      <c r="P26" s="29"/>
      <c r="Q26" s="29"/>
      <c r="R26" s="30" t="s">
        <v>475</v>
      </c>
    </row>
    <row r="27" spans="1:18" ht="24.75" customHeight="1">
      <c r="A27" s="47">
        <v>26</v>
      </c>
      <c r="B27" s="761">
        <v>25</v>
      </c>
      <c r="C27" s="769" t="s">
        <v>0</v>
      </c>
      <c r="D27" s="753" t="s">
        <v>98</v>
      </c>
      <c r="E27" s="483"/>
      <c r="F27" s="483"/>
      <c r="G27" s="483"/>
      <c r="H27" s="483"/>
      <c r="I27" s="745"/>
      <c r="K27" s="12">
        <v>25</v>
      </c>
      <c r="L27" s="17" t="s">
        <v>9</v>
      </c>
      <c r="M27" s="56" t="s">
        <v>628</v>
      </c>
      <c r="N27" s="158"/>
      <c r="O27" s="33"/>
      <c r="P27" s="29"/>
      <c r="Q27" s="29"/>
      <c r="R27" s="30" t="s">
        <v>629</v>
      </c>
    </row>
    <row r="28" spans="1:18" ht="24.75" customHeight="1">
      <c r="A28" s="47">
        <v>27</v>
      </c>
      <c r="B28" s="760">
        <v>26</v>
      </c>
      <c r="C28" s="768" t="s">
        <v>11</v>
      </c>
      <c r="D28" s="738" t="s">
        <v>876</v>
      </c>
      <c r="E28" s="482"/>
      <c r="F28" s="482"/>
      <c r="G28" s="482"/>
      <c r="H28" s="482"/>
      <c r="I28" s="729"/>
      <c r="K28" s="216">
        <v>26</v>
      </c>
      <c r="L28" s="217" t="s">
        <v>10</v>
      </c>
      <c r="M28" s="304" t="s">
        <v>98</v>
      </c>
      <c r="N28" s="284"/>
      <c r="O28" s="196"/>
      <c r="P28" s="196"/>
      <c r="Q28" s="196"/>
      <c r="R28" s="197"/>
    </row>
    <row r="29" spans="1:18" ht="24.75" customHeight="1">
      <c r="A29" s="47">
        <v>28</v>
      </c>
      <c r="B29" s="760">
        <v>27</v>
      </c>
      <c r="C29" s="768" t="s">
        <v>4</v>
      </c>
      <c r="D29" s="738"/>
      <c r="E29" s="482"/>
      <c r="F29" s="482"/>
      <c r="G29" s="482"/>
      <c r="H29" s="482"/>
      <c r="I29" s="729"/>
      <c r="K29" s="216">
        <v>27</v>
      </c>
      <c r="L29" s="217" t="s">
        <v>0</v>
      </c>
      <c r="M29" s="304" t="s">
        <v>50</v>
      </c>
      <c r="N29" s="278"/>
      <c r="O29" s="196"/>
      <c r="P29" s="196"/>
      <c r="Q29" s="196"/>
      <c r="R29" s="197"/>
    </row>
    <row r="30" spans="1:18" ht="24.75" customHeight="1">
      <c r="A30" s="47">
        <v>29</v>
      </c>
      <c r="B30" s="760">
        <v>28</v>
      </c>
      <c r="C30" s="768" t="s">
        <v>6</v>
      </c>
      <c r="D30" s="738"/>
      <c r="E30" s="482"/>
      <c r="F30" s="482"/>
      <c r="G30" s="482"/>
      <c r="H30" s="482"/>
      <c r="I30" s="729"/>
      <c r="K30" s="12">
        <v>28</v>
      </c>
      <c r="L30" s="17" t="s">
        <v>11</v>
      </c>
      <c r="M30" s="188"/>
      <c r="N30" s="158"/>
      <c r="O30" s="33"/>
      <c r="P30" s="29"/>
      <c r="Q30" s="29"/>
      <c r="R30" s="30" t="s">
        <v>630</v>
      </c>
    </row>
    <row r="31" spans="1:18" ht="24.75" customHeight="1">
      <c r="A31" s="47">
        <v>30</v>
      </c>
      <c r="B31" s="760">
        <v>29</v>
      </c>
      <c r="C31" s="768" t="s">
        <v>8</v>
      </c>
      <c r="D31" s="738"/>
      <c r="E31" s="482"/>
      <c r="F31" s="482"/>
      <c r="G31" s="482"/>
      <c r="H31" s="482"/>
      <c r="I31" s="729"/>
      <c r="K31" s="12">
        <v>29</v>
      </c>
      <c r="L31" s="17" t="s">
        <v>4</v>
      </c>
      <c r="M31" s="188"/>
      <c r="N31" s="158"/>
      <c r="O31" s="33"/>
      <c r="P31" s="29"/>
      <c r="Q31" s="29"/>
      <c r="R31" s="30" t="s">
        <v>631</v>
      </c>
    </row>
    <row r="32" spans="1:18" ht="24.75" customHeight="1">
      <c r="A32" s="47">
        <v>31</v>
      </c>
      <c r="B32" s="760">
        <v>30</v>
      </c>
      <c r="C32" s="768" t="s">
        <v>9</v>
      </c>
      <c r="D32" s="738"/>
      <c r="E32" s="482"/>
      <c r="F32" s="482"/>
      <c r="G32" s="482"/>
      <c r="H32" s="482"/>
      <c r="I32" s="729"/>
      <c r="K32" s="12">
        <v>30</v>
      </c>
      <c r="L32" s="17" t="s">
        <v>6</v>
      </c>
      <c r="M32" s="188"/>
      <c r="N32" s="158"/>
      <c r="O32" s="29"/>
      <c r="P32" s="29"/>
      <c r="Q32" s="29"/>
      <c r="R32" s="30" t="s">
        <v>632</v>
      </c>
    </row>
    <row r="33" spans="1:18" ht="24.75" customHeight="1" thickBot="1">
      <c r="A33" s="47">
        <v>32</v>
      </c>
      <c r="B33" s="764">
        <v>31</v>
      </c>
      <c r="C33" s="772" t="s">
        <v>10</v>
      </c>
      <c r="D33" s="759"/>
      <c r="E33" s="751"/>
      <c r="F33" s="751"/>
      <c r="G33" s="751"/>
      <c r="H33" s="751"/>
      <c r="I33" s="748"/>
      <c r="K33" s="12">
        <v>31</v>
      </c>
      <c r="L33" s="17" t="s">
        <v>8</v>
      </c>
      <c r="M33" s="188"/>
      <c r="N33" s="158"/>
      <c r="O33" s="29"/>
      <c r="P33" s="29"/>
      <c r="Q33" s="29"/>
      <c r="R33" s="30" t="s">
        <v>633</v>
      </c>
    </row>
    <row r="34" spans="1:18" ht="24.75" customHeight="1" thickBot="1">
      <c r="A34" s="47">
        <v>33</v>
      </c>
      <c r="B34" s="333"/>
      <c r="C34" s="328"/>
      <c r="D34" s="328"/>
      <c r="E34" s="328"/>
      <c r="F34" s="328"/>
      <c r="G34" s="328"/>
      <c r="H34" s="328"/>
      <c r="I34" s="329"/>
      <c r="K34" s="48"/>
      <c r="L34" s="49"/>
      <c r="M34" s="261"/>
      <c r="N34" s="50"/>
      <c r="O34" s="50"/>
      <c r="P34" s="50"/>
      <c r="Q34" s="50"/>
      <c r="R34" s="51"/>
    </row>
  </sheetData>
  <sheetProtection/>
  <autoFilter ref="A2:I34">
    <sortState ref="A3:I34">
      <sortCondition sortBy="value" ref="B3:B34"/>
    </sortState>
  </autoFilter>
  <mergeCells count="1">
    <mergeCell ref="N18:O18"/>
  </mergeCells>
  <printOptions/>
  <pageMargins left="0.2362204724409449" right="0.2362204724409449" top="0.7480314960629921" bottom="0.35433070866141736" header="0.31496062992125984" footer="0.2755905511811024"/>
  <pageSetup horizontalDpi="300" verticalDpi="300" orientation="portrait" paperSize="9" scale="97" r:id="rId1"/>
  <headerFooter>
    <oddHeader>&amp;R&amp;D印刷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70"/>
  <sheetViews>
    <sheetView view="pageBreakPreview" zoomScale="90" zoomScaleNormal="86" zoomScaleSheetLayoutView="90" zoomScalePageLayoutView="0" workbookViewId="0" topLeftCell="A1">
      <selection activeCell="D63" sqref="D63"/>
    </sheetView>
  </sheetViews>
  <sheetFormatPr defaultColWidth="9.140625" defaultRowHeight="15"/>
  <cols>
    <col min="1" max="1" width="4.57421875" style="37" customWidth="1"/>
    <col min="2" max="2" width="3.421875" style="37" customWidth="1"/>
    <col min="3" max="3" width="3.421875" style="37" bestFit="1" customWidth="1"/>
    <col min="4" max="4" width="21.140625" style="432" customWidth="1"/>
    <col min="5" max="5" width="3.421875" style="37" customWidth="1"/>
    <col min="6" max="6" width="3.421875" style="37" bestFit="1" customWidth="1"/>
    <col min="7" max="7" width="21.8515625" style="432" customWidth="1"/>
    <col min="8" max="8" width="3.421875" style="37" customWidth="1"/>
    <col min="9" max="9" width="3.421875" style="37" bestFit="1" customWidth="1"/>
    <col min="10" max="10" width="22.421875" style="432" customWidth="1"/>
    <col min="11" max="11" width="3.421875" style="37" customWidth="1"/>
    <col min="12" max="12" width="3.421875" style="37" bestFit="1" customWidth="1"/>
    <col min="13" max="13" width="21.57421875" style="432" customWidth="1"/>
    <col min="14" max="14" width="3.421875" style="37" customWidth="1"/>
    <col min="15" max="15" width="3.421875" style="37" bestFit="1" customWidth="1"/>
    <col min="16" max="16" width="20.8515625" style="432" customWidth="1"/>
    <col min="17" max="17" width="3.421875" style="37" customWidth="1"/>
    <col min="18" max="18" width="3.421875" style="37" bestFit="1" customWidth="1"/>
    <col min="19" max="19" width="20.7109375" style="432" customWidth="1"/>
    <col min="20" max="20" width="6.421875" style="37" customWidth="1"/>
    <col min="21" max="16384" width="9.00390625" style="37" customWidth="1"/>
  </cols>
  <sheetData>
    <row r="1" spans="1:18" ht="18.75" customHeight="1">
      <c r="A1" s="52" t="s">
        <v>122</v>
      </c>
      <c r="B1" s="36" t="s">
        <v>877</v>
      </c>
      <c r="C1" s="36"/>
      <c r="E1" s="52"/>
      <c r="F1" s="52"/>
      <c r="H1" s="52"/>
      <c r="I1" s="52"/>
      <c r="K1" s="52"/>
      <c r="L1" s="52"/>
      <c r="N1" s="52"/>
      <c r="O1" s="52"/>
      <c r="Q1" s="52"/>
      <c r="R1" s="52"/>
    </row>
    <row r="2" spans="1:20" ht="16.5" customHeight="1" thickBot="1">
      <c r="A2" s="52">
        <v>1</v>
      </c>
      <c r="B2" s="53"/>
      <c r="C2" s="53"/>
      <c r="D2" s="433" t="s">
        <v>53</v>
      </c>
      <c r="E2" s="54"/>
      <c r="F2" s="54"/>
      <c r="G2" s="433" t="s">
        <v>72</v>
      </c>
      <c r="H2" s="54"/>
      <c r="I2" s="54"/>
      <c r="J2" s="433" t="s">
        <v>54</v>
      </c>
      <c r="K2" s="54"/>
      <c r="L2" s="54"/>
      <c r="M2" s="433" t="s">
        <v>55</v>
      </c>
      <c r="N2" s="54"/>
      <c r="O2" s="54"/>
      <c r="P2" s="433" t="s">
        <v>56</v>
      </c>
      <c r="Q2" s="54"/>
      <c r="R2" s="54"/>
      <c r="S2" s="433" t="s">
        <v>57</v>
      </c>
      <c r="T2" s="38"/>
    </row>
    <row r="3" spans="1:20" ht="16.5" customHeight="1" thickBot="1">
      <c r="A3" s="52">
        <v>2</v>
      </c>
      <c r="B3" s="39" t="s">
        <v>1</v>
      </c>
      <c r="C3" s="40" t="s">
        <v>2</v>
      </c>
      <c r="D3" s="434" t="s">
        <v>3</v>
      </c>
      <c r="E3" s="39" t="s">
        <v>1</v>
      </c>
      <c r="F3" s="40" t="s">
        <v>2</v>
      </c>
      <c r="G3" s="434" t="s">
        <v>3</v>
      </c>
      <c r="H3" s="39" t="s">
        <v>1</v>
      </c>
      <c r="I3" s="40" t="s">
        <v>2</v>
      </c>
      <c r="J3" s="447" t="s">
        <v>3</v>
      </c>
      <c r="K3" s="41" t="s">
        <v>1</v>
      </c>
      <c r="L3" s="40" t="s">
        <v>2</v>
      </c>
      <c r="M3" s="447" t="s">
        <v>3</v>
      </c>
      <c r="N3" s="41" t="s">
        <v>1</v>
      </c>
      <c r="O3" s="40" t="s">
        <v>2</v>
      </c>
      <c r="P3" s="434" t="s">
        <v>3</v>
      </c>
      <c r="Q3" s="39" t="s">
        <v>1</v>
      </c>
      <c r="R3" s="40" t="s">
        <v>2</v>
      </c>
      <c r="S3" s="447" t="s">
        <v>3</v>
      </c>
      <c r="T3" s="889"/>
    </row>
    <row r="4" spans="1:20" ht="20.25" customHeight="1" thickTop="1">
      <c r="A4" s="52">
        <v>3</v>
      </c>
      <c r="B4" s="133">
        <v>1</v>
      </c>
      <c r="C4" s="130" t="s">
        <v>878</v>
      </c>
      <c r="D4" s="440" t="s">
        <v>939</v>
      </c>
      <c r="E4" s="618">
        <v>1</v>
      </c>
      <c r="F4" s="377" t="s">
        <v>880</v>
      </c>
      <c r="G4" s="685" t="s">
        <v>679</v>
      </c>
      <c r="H4" s="21">
        <v>1</v>
      </c>
      <c r="I4" s="24" t="s">
        <v>879</v>
      </c>
      <c r="J4" s="445" t="s">
        <v>1025</v>
      </c>
      <c r="K4" s="376">
        <v>1</v>
      </c>
      <c r="L4" s="130" t="s">
        <v>881</v>
      </c>
      <c r="M4" s="456"/>
      <c r="N4" s="22">
        <v>1</v>
      </c>
      <c r="O4" s="24" t="s">
        <v>882</v>
      </c>
      <c r="P4" s="450" t="s">
        <v>87</v>
      </c>
      <c r="Q4" s="21">
        <v>1</v>
      </c>
      <c r="R4" s="24" t="s">
        <v>883</v>
      </c>
      <c r="S4" s="688" t="s">
        <v>638</v>
      </c>
      <c r="T4" s="889"/>
    </row>
    <row r="5" spans="1:20" ht="20.25" customHeight="1">
      <c r="A5" s="52">
        <v>4</v>
      </c>
      <c r="B5" s="126">
        <v>2</v>
      </c>
      <c r="C5" s="130" t="s">
        <v>0</v>
      </c>
      <c r="D5" s="681" t="s">
        <v>932</v>
      </c>
      <c r="E5" s="203">
        <v>2</v>
      </c>
      <c r="F5" s="377" t="s">
        <v>4</v>
      </c>
      <c r="G5" s="685" t="s">
        <v>893</v>
      </c>
      <c r="H5" s="19">
        <v>2</v>
      </c>
      <c r="I5" s="24" t="s">
        <v>9</v>
      </c>
      <c r="J5" s="450" t="s">
        <v>637</v>
      </c>
      <c r="K5" s="247">
        <v>2</v>
      </c>
      <c r="L5" s="130" t="s">
        <v>0</v>
      </c>
      <c r="M5" s="456"/>
      <c r="N5" s="7">
        <v>2</v>
      </c>
      <c r="O5" s="24" t="s">
        <v>6</v>
      </c>
      <c r="P5" s="450" t="s">
        <v>87</v>
      </c>
      <c r="Q5" s="126">
        <v>2</v>
      </c>
      <c r="R5" s="130" t="s">
        <v>10</v>
      </c>
      <c r="S5" s="442"/>
      <c r="T5" s="889"/>
    </row>
    <row r="6" spans="1:20" ht="20.25" customHeight="1">
      <c r="A6" s="52">
        <v>5</v>
      </c>
      <c r="B6" s="203">
        <v>3</v>
      </c>
      <c r="C6" s="377" t="s">
        <v>11</v>
      </c>
      <c r="D6" s="617" t="s">
        <v>68</v>
      </c>
      <c r="E6" s="126">
        <v>3</v>
      </c>
      <c r="F6" s="130" t="s">
        <v>6</v>
      </c>
      <c r="G6" s="436" t="s">
        <v>673</v>
      </c>
      <c r="H6" s="126">
        <v>3</v>
      </c>
      <c r="I6" s="130" t="s">
        <v>10</v>
      </c>
      <c r="J6" s="456"/>
      <c r="K6" s="619">
        <v>3</v>
      </c>
      <c r="L6" s="377" t="s">
        <v>11</v>
      </c>
      <c r="M6" s="445" t="s">
        <v>905</v>
      </c>
      <c r="N6" s="7">
        <v>3</v>
      </c>
      <c r="O6" s="24" t="s">
        <v>8</v>
      </c>
      <c r="P6" s="450" t="s">
        <v>87</v>
      </c>
      <c r="Q6" s="126">
        <v>3</v>
      </c>
      <c r="R6" s="130" t="s">
        <v>0</v>
      </c>
      <c r="S6" s="442"/>
      <c r="T6" s="889"/>
    </row>
    <row r="7" spans="1:20" ht="20.25" customHeight="1">
      <c r="A7" s="52">
        <v>6</v>
      </c>
      <c r="B7" s="19">
        <v>4</v>
      </c>
      <c r="C7" s="377" t="s">
        <v>4</v>
      </c>
      <c r="D7" s="431" t="s">
        <v>166</v>
      </c>
      <c r="E7" s="126">
        <v>4</v>
      </c>
      <c r="F7" s="130" t="s">
        <v>8</v>
      </c>
      <c r="G7" s="436" t="s">
        <v>13</v>
      </c>
      <c r="H7" s="203">
        <v>4</v>
      </c>
      <c r="I7" s="24" t="s">
        <v>0</v>
      </c>
      <c r="J7" s="449" t="s">
        <v>117</v>
      </c>
      <c r="K7" s="7">
        <v>4</v>
      </c>
      <c r="L7" s="377" t="s">
        <v>4</v>
      </c>
      <c r="M7" s="450"/>
      <c r="N7" s="7">
        <v>4</v>
      </c>
      <c r="O7" s="24" t="s">
        <v>9</v>
      </c>
      <c r="P7" s="460"/>
      <c r="Q7" s="203">
        <v>4</v>
      </c>
      <c r="R7" s="24" t="s">
        <v>11</v>
      </c>
      <c r="S7" s="445" t="s">
        <v>125</v>
      </c>
      <c r="T7" s="889"/>
    </row>
    <row r="8" spans="1:20" ht="20.25" customHeight="1">
      <c r="A8" s="52">
        <v>7</v>
      </c>
      <c r="B8" s="19">
        <v>5</v>
      </c>
      <c r="C8" s="377" t="s">
        <v>6</v>
      </c>
      <c r="D8" s="431" t="s">
        <v>51</v>
      </c>
      <c r="E8" s="126">
        <v>5</v>
      </c>
      <c r="F8" s="130" t="s">
        <v>9</v>
      </c>
      <c r="G8" s="436" t="s">
        <v>14</v>
      </c>
      <c r="H8" s="126">
        <v>5</v>
      </c>
      <c r="I8" s="130" t="s">
        <v>11</v>
      </c>
      <c r="J8" s="442" t="s">
        <v>21</v>
      </c>
      <c r="K8" s="7">
        <v>5</v>
      </c>
      <c r="L8" s="377" t="s">
        <v>6</v>
      </c>
      <c r="M8" s="445" t="s">
        <v>952</v>
      </c>
      <c r="N8" s="247">
        <v>5</v>
      </c>
      <c r="O8" s="130" t="s">
        <v>10</v>
      </c>
      <c r="P8" s="440" t="s">
        <v>861</v>
      </c>
      <c r="Q8" s="203">
        <v>5</v>
      </c>
      <c r="R8" s="24" t="s">
        <v>4</v>
      </c>
      <c r="S8" s="461"/>
      <c r="T8" s="38"/>
    </row>
    <row r="9" spans="1:20" ht="20.25" customHeight="1">
      <c r="A9" s="52">
        <v>8</v>
      </c>
      <c r="B9" s="19">
        <v>6</v>
      </c>
      <c r="C9" s="377" t="s">
        <v>8</v>
      </c>
      <c r="D9" s="444" t="s">
        <v>921</v>
      </c>
      <c r="E9" s="126">
        <v>6</v>
      </c>
      <c r="F9" s="130" t="s">
        <v>10</v>
      </c>
      <c r="G9" s="436"/>
      <c r="H9" s="203">
        <v>6</v>
      </c>
      <c r="I9" s="24" t="s">
        <v>4</v>
      </c>
      <c r="J9" s="461"/>
      <c r="K9" s="7">
        <v>6</v>
      </c>
      <c r="L9" s="377" t="s">
        <v>8</v>
      </c>
      <c r="M9" s="445"/>
      <c r="N9" s="247">
        <v>6</v>
      </c>
      <c r="O9" s="130" t="s">
        <v>0</v>
      </c>
      <c r="P9" s="440"/>
      <c r="Q9" s="19">
        <v>6</v>
      </c>
      <c r="R9" s="24" t="s">
        <v>6</v>
      </c>
      <c r="S9" s="445" t="s">
        <v>38</v>
      </c>
      <c r="T9" s="38"/>
    </row>
    <row r="10" spans="1:20" ht="20.25" customHeight="1">
      <c r="A10" s="52">
        <v>9</v>
      </c>
      <c r="B10" s="19">
        <v>7</v>
      </c>
      <c r="C10" s="377" t="s">
        <v>9</v>
      </c>
      <c r="D10" s="485" t="s">
        <v>944</v>
      </c>
      <c r="E10" s="126">
        <v>7</v>
      </c>
      <c r="F10" s="130" t="s">
        <v>0</v>
      </c>
      <c r="G10" s="436"/>
      <c r="H10" s="19">
        <v>7</v>
      </c>
      <c r="I10" s="24" t="s">
        <v>6</v>
      </c>
      <c r="J10" s="450" t="s">
        <v>66</v>
      </c>
      <c r="K10" s="7">
        <v>7</v>
      </c>
      <c r="L10" s="377" t="s">
        <v>9</v>
      </c>
      <c r="M10" s="450"/>
      <c r="N10" s="619">
        <v>7</v>
      </c>
      <c r="O10" s="24" t="s">
        <v>11</v>
      </c>
      <c r="P10" s="617"/>
      <c r="Q10" s="19">
        <v>7</v>
      </c>
      <c r="R10" s="24" t="s">
        <v>8</v>
      </c>
      <c r="S10" s="445"/>
      <c r="T10" s="38"/>
    </row>
    <row r="11" spans="1:20" ht="20.25" customHeight="1">
      <c r="A11" s="52">
        <v>10</v>
      </c>
      <c r="B11" s="126">
        <v>8</v>
      </c>
      <c r="C11" s="130" t="s">
        <v>10</v>
      </c>
      <c r="D11" s="436"/>
      <c r="E11" s="203">
        <v>8</v>
      </c>
      <c r="F11" s="377" t="s">
        <v>11</v>
      </c>
      <c r="G11" s="465" t="s">
        <v>1052</v>
      </c>
      <c r="H11" s="19">
        <v>8</v>
      </c>
      <c r="I11" s="24" t="s">
        <v>8</v>
      </c>
      <c r="J11" s="450" t="s">
        <v>963</v>
      </c>
      <c r="K11" s="247">
        <v>8</v>
      </c>
      <c r="L11" s="130" t="s">
        <v>10</v>
      </c>
      <c r="M11" s="456"/>
      <c r="N11" s="7">
        <v>8</v>
      </c>
      <c r="O11" s="24" t="s">
        <v>4</v>
      </c>
      <c r="P11" s="460"/>
      <c r="Q11" s="19">
        <v>8</v>
      </c>
      <c r="R11" s="24" t="s">
        <v>9</v>
      </c>
      <c r="S11" s="445" t="s">
        <v>1032</v>
      </c>
      <c r="T11" s="38"/>
    </row>
    <row r="12" spans="1:20" ht="20.25" customHeight="1">
      <c r="A12" s="52">
        <v>11</v>
      </c>
      <c r="B12" s="126">
        <v>9</v>
      </c>
      <c r="C12" s="130" t="s">
        <v>0</v>
      </c>
      <c r="D12" s="436"/>
      <c r="E12" s="19">
        <v>9</v>
      </c>
      <c r="F12" s="377" t="s">
        <v>4</v>
      </c>
      <c r="G12" s="465" t="s">
        <v>1053</v>
      </c>
      <c r="H12" s="19">
        <v>9</v>
      </c>
      <c r="I12" s="24" t="s">
        <v>9</v>
      </c>
      <c r="J12" s="680" t="s">
        <v>950</v>
      </c>
      <c r="K12" s="247">
        <v>9</v>
      </c>
      <c r="L12" s="130" t="s">
        <v>0</v>
      </c>
      <c r="M12" s="442" t="s">
        <v>118</v>
      </c>
      <c r="N12" s="7">
        <v>9</v>
      </c>
      <c r="O12" s="24" t="s">
        <v>6</v>
      </c>
      <c r="P12" s="460"/>
      <c r="Q12" s="126">
        <v>9</v>
      </c>
      <c r="R12" s="130" t="s">
        <v>10</v>
      </c>
      <c r="S12" s="442"/>
      <c r="T12" s="38"/>
    </row>
    <row r="13" spans="1:20" ht="20.25" customHeight="1">
      <c r="A13" s="52">
        <v>12</v>
      </c>
      <c r="B13" s="203">
        <v>10</v>
      </c>
      <c r="C13" s="377" t="s">
        <v>11</v>
      </c>
      <c r="D13" s="463" t="s">
        <v>907</v>
      </c>
      <c r="E13" s="19">
        <v>10</v>
      </c>
      <c r="F13" s="377" t="s">
        <v>6</v>
      </c>
      <c r="G13" s="684" t="s">
        <v>1034</v>
      </c>
      <c r="H13" s="126">
        <v>10</v>
      </c>
      <c r="I13" s="130" t="s">
        <v>10</v>
      </c>
      <c r="J13" s="622"/>
      <c r="K13" s="619">
        <v>10</v>
      </c>
      <c r="L13" s="377" t="s">
        <v>11</v>
      </c>
      <c r="M13" s="445" t="s">
        <v>641</v>
      </c>
      <c r="N13" s="7">
        <v>10</v>
      </c>
      <c r="O13" s="24" t="s">
        <v>8</v>
      </c>
      <c r="P13" s="486"/>
      <c r="Q13" s="126">
        <v>10</v>
      </c>
      <c r="R13" s="130" t="s">
        <v>0</v>
      </c>
      <c r="S13" s="442"/>
      <c r="T13" s="38"/>
    </row>
    <row r="14" spans="1:20" ht="20.25" customHeight="1">
      <c r="A14" s="52">
        <v>13</v>
      </c>
      <c r="B14" s="19">
        <v>11</v>
      </c>
      <c r="C14" s="377" t="s">
        <v>4</v>
      </c>
      <c r="D14" s="444" t="s">
        <v>887</v>
      </c>
      <c r="E14" s="19">
        <v>11</v>
      </c>
      <c r="F14" s="377" t="s">
        <v>8</v>
      </c>
      <c r="G14" s="431" t="s">
        <v>22</v>
      </c>
      <c r="H14" s="678">
        <v>11</v>
      </c>
      <c r="I14" s="130" t="s">
        <v>0</v>
      </c>
      <c r="J14" s="442"/>
      <c r="K14" s="7">
        <v>11</v>
      </c>
      <c r="L14" s="377" t="s">
        <v>4</v>
      </c>
      <c r="M14" s="445"/>
      <c r="N14" s="247">
        <v>11</v>
      </c>
      <c r="O14" s="130" t="s">
        <v>9</v>
      </c>
      <c r="P14" s="436" t="s">
        <v>409</v>
      </c>
      <c r="Q14" s="203">
        <v>11</v>
      </c>
      <c r="R14" s="24" t="s">
        <v>11</v>
      </c>
      <c r="S14" s="445" t="s">
        <v>914</v>
      </c>
      <c r="T14" s="38"/>
    </row>
    <row r="15" spans="1:20" ht="20.25" customHeight="1">
      <c r="A15" s="52">
        <v>14</v>
      </c>
      <c r="B15" s="19">
        <v>12</v>
      </c>
      <c r="C15" s="377" t="s">
        <v>6</v>
      </c>
      <c r="D15" s="444" t="s">
        <v>894</v>
      </c>
      <c r="E15" s="19">
        <v>12</v>
      </c>
      <c r="F15" s="377" t="s">
        <v>9</v>
      </c>
      <c r="G15" s="485" t="s">
        <v>1037</v>
      </c>
      <c r="H15" s="203">
        <v>12</v>
      </c>
      <c r="I15" s="24" t="s">
        <v>11</v>
      </c>
      <c r="J15" s="445" t="s">
        <v>173</v>
      </c>
      <c r="K15" s="7">
        <v>12</v>
      </c>
      <c r="L15" s="377" t="s">
        <v>6</v>
      </c>
      <c r="M15" s="445" t="s">
        <v>913</v>
      </c>
      <c r="N15" s="247">
        <v>12</v>
      </c>
      <c r="O15" s="130" t="s">
        <v>10</v>
      </c>
      <c r="P15" s="623"/>
      <c r="Q15" s="19">
        <v>12</v>
      </c>
      <c r="R15" s="24" t="s">
        <v>4</v>
      </c>
      <c r="S15" s="445" t="s">
        <v>1031</v>
      </c>
      <c r="T15" s="38"/>
    </row>
    <row r="16" spans="1:20" ht="20.25" customHeight="1">
      <c r="A16" s="52">
        <v>15</v>
      </c>
      <c r="B16" s="19">
        <v>13</v>
      </c>
      <c r="C16" s="377" t="s">
        <v>8</v>
      </c>
      <c r="D16" s="682" t="s">
        <v>937</v>
      </c>
      <c r="E16" s="126">
        <v>13</v>
      </c>
      <c r="F16" s="130" t="s">
        <v>10</v>
      </c>
      <c r="G16" s="436"/>
      <c r="H16" s="19">
        <v>13</v>
      </c>
      <c r="I16" s="24" t="s">
        <v>4</v>
      </c>
      <c r="J16" s="680" t="s">
        <v>949</v>
      </c>
      <c r="K16" s="7">
        <v>13</v>
      </c>
      <c r="L16" s="377" t="s">
        <v>8</v>
      </c>
      <c r="M16" s="445" t="s">
        <v>45</v>
      </c>
      <c r="N16" s="247">
        <v>13</v>
      </c>
      <c r="O16" s="130" t="s">
        <v>0</v>
      </c>
      <c r="P16" s="436"/>
      <c r="Q16" s="19">
        <v>13</v>
      </c>
      <c r="R16" s="24" t="s">
        <v>6</v>
      </c>
      <c r="S16" s="445" t="s">
        <v>38</v>
      </c>
      <c r="T16" s="38"/>
    </row>
    <row r="17" spans="1:20" ht="20.25" customHeight="1">
      <c r="A17" s="52">
        <v>16</v>
      </c>
      <c r="B17" s="19">
        <v>14</v>
      </c>
      <c r="C17" s="377" t="s">
        <v>9</v>
      </c>
      <c r="D17" s="431" t="s">
        <v>927</v>
      </c>
      <c r="E17" s="126">
        <v>14</v>
      </c>
      <c r="F17" s="130" t="s">
        <v>0</v>
      </c>
      <c r="G17" s="442"/>
      <c r="H17" s="19">
        <v>14</v>
      </c>
      <c r="I17" s="24" t="s">
        <v>6</v>
      </c>
      <c r="J17" s="445" t="s">
        <v>951</v>
      </c>
      <c r="K17" s="7">
        <v>14</v>
      </c>
      <c r="L17" s="377" t="s">
        <v>9</v>
      </c>
      <c r="M17" s="450" t="s">
        <v>45</v>
      </c>
      <c r="N17" s="619">
        <v>14</v>
      </c>
      <c r="O17" s="24" t="s">
        <v>11</v>
      </c>
      <c r="P17" s="620"/>
      <c r="Q17" s="19">
        <v>14</v>
      </c>
      <c r="R17" s="24" t="s">
        <v>8</v>
      </c>
      <c r="S17" s="445"/>
      <c r="T17" s="38"/>
    </row>
    <row r="18" spans="1:20" ht="20.25" customHeight="1">
      <c r="A18" s="52">
        <v>17</v>
      </c>
      <c r="B18" s="126">
        <v>15</v>
      </c>
      <c r="C18" s="130" t="s">
        <v>10</v>
      </c>
      <c r="D18" s="436"/>
      <c r="E18" s="203">
        <v>15</v>
      </c>
      <c r="F18" s="377" t="s">
        <v>11</v>
      </c>
      <c r="G18" s="431" t="s">
        <v>402</v>
      </c>
      <c r="H18" s="19">
        <v>15</v>
      </c>
      <c r="I18" s="24" t="s">
        <v>8</v>
      </c>
      <c r="J18" s="445" t="s">
        <v>643</v>
      </c>
      <c r="K18" s="247">
        <v>15</v>
      </c>
      <c r="L18" s="130" t="s">
        <v>10</v>
      </c>
      <c r="M18" s="456"/>
      <c r="N18" s="7">
        <v>15</v>
      </c>
      <c r="O18" s="24" t="s">
        <v>4</v>
      </c>
      <c r="P18" s="460"/>
      <c r="Q18" s="19">
        <v>15</v>
      </c>
      <c r="R18" s="24" t="s">
        <v>9</v>
      </c>
      <c r="S18" s="445" t="s">
        <v>70</v>
      </c>
      <c r="T18" s="38"/>
    </row>
    <row r="19" spans="1:20" ht="20.25" customHeight="1">
      <c r="A19" s="52">
        <v>18</v>
      </c>
      <c r="B19" s="126">
        <v>16</v>
      </c>
      <c r="C19" s="130" t="s">
        <v>0</v>
      </c>
      <c r="D19" s="681" t="s">
        <v>1105</v>
      </c>
      <c r="E19" s="19">
        <v>16</v>
      </c>
      <c r="F19" s="377" t="s">
        <v>4</v>
      </c>
      <c r="G19" s="431" t="s">
        <v>640</v>
      </c>
      <c r="H19" s="19">
        <v>16</v>
      </c>
      <c r="I19" s="24" t="s">
        <v>9</v>
      </c>
      <c r="J19" s="445"/>
      <c r="K19" s="247">
        <v>16</v>
      </c>
      <c r="L19" s="130" t="s">
        <v>0</v>
      </c>
      <c r="M19" s="687" t="s">
        <v>774</v>
      </c>
      <c r="N19" s="7">
        <v>16</v>
      </c>
      <c r="O19" s="24" t="s">
        <v>6</v>
      </c>
      <c r="P19" s="460"/>
      <c r="Q19" s="126">
        <v>16</v>
      </c>
      <c r="R19" s="130" t="s">
        <v>10</v>
      </c>
      <c r="S19" s="442" t="s">
        <v>39</v>
      </c>
      <c r="T19" s="38"/>
    </row>
    <row r="20" spans="1:20" ht="20.25" customHeight="1">
      <c r="A20" s="52">
        <v>19</v>
      </c>
      <c r="B20" s="203">
        <v>17</v>
      </c>
      <c r="C20" s="377" t="s">
        <v>11</v>
      </c>
      <c r="D20" s="431" t="s">
        <v>639</v>
      </c>
      <c r="E20" s="19">
        <v>17</v>
      </c>
      <c r="F20" s="377" t="s">
        <v>6</v>
      </c>
      <c r="G20" s="463" t="s">
        <v>946</v>
      </c>
      <c r="H20" s="126">
        <v>17</v>
      </c>
      <c r="I20" s="130" t="s">
        <v>10</v>
      </c>
      <c r="J20" s="442"/>
      <c r="K20" s="247">
        <v>17</v>
      </c>
      <c r="L20" s="130" t="s">
        <v>11</v>
      </c>
      <c r="M20" s="442" t="s">
        <v>15</v>
      </c>
      <c r="N20" s="7">
        <v>17</v>
      </c>
      <c r="O20" s="24" t="s">
        <v>8</v>
      </c>
      <c r="P20" s="460"/>
      <c r="Q20" s="126">
        <v>17</v>
      </c>
      <c r="R20" s="130" t="s">
        <v>0</v>
      </c>
      <c r="S20" s="442" t="s">
        <v>39</v>
      </c>
      <c r="T20" s="38"/>
    </row>
    <row r="21" spans="1:20" ht="20.25" customHeight="1">
      <c r="A21" s="52">
        <v>20</v>
      </c>
      <c r="B21" s="19">
        <v>18</v>
      </c>
      <c r="C21" s="377" t="s">
        <v>4</v>
      </c>
      <c r="D21" s="443" t="s">
        <v>940</v>
      </c>
      <c r="E21" s="19">
        <v>18</v>
      </c>
      <c r="F21" s="377" t="s">
        <v>8</v>
      </c>
      <c r="G21" s="431" t="s">
        <v>925</v>
      </c>
      <c r="H21" s="126">
        <v>18</v>
      </c>
      <c r="I21" s="130" t="s">
        <v>0</v>
      </c>
      <c r="J21" s="442"/>
      <c r="K21" s="619">
        <v>18</v>
      </c>
      <c r="L21" s="377" t="s">
        <v>4</v>
      </c>
      <c r="M21" s="445"/>
      <c r="N21" s="7">
        <v>18</v>
      </c>
      <c r="O21" s="24" t="s">
        <v>9</v>
      </c>
      <c r="P21" s="445"/>
      <c r="Q21" s="126">
        <v>18</v>
      </c>
      <c r="R21" s="130" t="s">
        <v>11</v>
      </c>
      <c r="S21" s="442" t="s">
        <v>35</v>
      </c>
      <c r="T21" s="38"/>
    </row>
    <row r="22" spans="1:20" ht="20.25" customHeight="1">
      <c r="A22" s="52">
        <v>21</v>
      </c>
      <c r="B22" s="19">
        <v>19</v>
      </c>
      <c r="C22" s="377" t="s">
        <v>6</v>
      </c>
      <c r="D22" s="463" t="s">
        <v>941</v>
      </c>
      <c r="E22" s="19">
        <v>19</v>
      </c>
      <c r="F22" s="377" t="s">
        <v>9</v>
      </c>
      <c r="G22" s="443" t="s">
        <v>962</v>
      </c>
      <c r="H22" s="203">
        <v>19</v>
      </c>
      <c r="I22" s="377" t="s">
        <v>11</v>
      </c>
      <c r="J22" s="445" t="s">
        <v>906</v>
      </c>
      <c r="K22" s="7">
        <v>19</v>
      </c>
      <c r="L22" s="377" t="s">
        <v>6</v>
      </c>
      <c r="M22" s="450" t="s">
        <v>410</v>
      </c>
      <c r="N22" s="247">
        <v>19</v>
      </c>
      <c r="O22" s="130" t="s">
        <v>10</v>
      </c>
      <c r="P22" s="442"/>
      <c r="Q22" s="203">
        <v>19</v>
      </c>
      <c r="R22" s="24" t="s">
        <v>4</v>
      </c>
      <c r="S22" s="461"/>
      <c r="T22" s="38"/>
    </row>
    <row r="23" spans="1:20" ht="20.25" customHeight="1">
      <c r="A23" s="52">
        <v>22</v>
      </c>
      <c r="B23" s="19">
        <v>20</v>
      </c>
      <c r="C23" s="377" t="s">
        <v>8</v>
      </c>
      <c r="D23" s="485" t="s">
        <v>943</v>
      </c>
      <c r="E23" s="126">
        <v>20</v>
      </c>
      <c r="F23" s="130" t="s">
        <v>10</v>
      </c>
      <c r="G23" s="681" t="s">
        <v>1106</v>
      </c>
      <c r="H23" s="19">
        <v>20</v>
      </c>
      <c r="I23" s="24" t="s">
        <v>4</v>
      </c>
      <c r="J23" s="445"/>
      <c r="K23" s="7">
        <v>20</v>
      </c>
      <c r="L23" s="377" t="s">
        <v>8</v>
      </c>
      <c r="M23" s="450" t="s">
        <v>24</v>
      </c>
      <c r="N23" s="247">
        <v>20</v>
      </c>
      <c r="O23" s="130" t="s">
        <v>0</v>
      </c>
      <c r="P23" s="442"/>
      <c r="Q23" s="19">
        <v>20</v>
      </c>
      <c r="R23" s="24" t="s">
        <v>6</v>
      </c>
      <c r="S23" s="450" t="s">
        <v>176</v>
      </c>
      <c r="T23" s="38"/>
    </row>
    <row r="24" spans="1:20" ht="20.25" customHeight="1">
      <c r="A24" s="52">
        <v>23</v>
      </c>
      <c r="B24" s="19">
        <v>21</v>
      </c>
      <c r="C24" s="377" t="s">
        <v>9</v>
      </c>
      <c r="D24" s="431" t="s">
        <v>927</v>
      </c>
      <c r="E24" s="126">
        <v>21</v>
      </c>
      <c r="F24" s="130" t="s">
        <v>0</v>
      </c>
      <c r="G24" s="436"/>
      <c r="H24" s="19">
        <v>21</v>
      </c>
      <c r="I24" s="24" t="s">
        <v>6</v>
      </c>
      <c r="J24" s="457" t="s">
        <v>912</v>
      </c>
      <c r="K24" s="7">
        <v>21</v>
      </c>
      <c r="L24" s="377" t="s">
        <v>9</v>
      </c>
      <c r="M24" s="450" t="s">
        <v>953</v>
      </c>
      <c r="N24" s="619">
        <v>21</v>
      </c>
      <c r="O24" s="377" t="s">
        <v>11</v>
      </c>
      <c r="P24" s="431" t="s">
        <v>733</v>
      </c>
      <c r="Q24" s="19">
        <v>21</v>
      </c>
      <c r="R24" s="24" t="s">
        <v>8</v>
      </c>
      <c r="S24" s="450"/>
      <c r="T24" s="38"/>
    </row>
    <row r="25" spans="1:20" ht="20.25" customHeight="1">
      <c r="A25" s="52">
        <v>24</v>
      </c>
      <c r="B25" s="126">
        <v>22</v>
      </c>
      <c r="C25" s="130" t="s">
        <v>10</v>
      </c>
      <c r="D25" s="436"/>
      <c r="E25" s="203">
        <v>22</v>
      </c>
      <c r="F25" s="377" t="s">
        <v>11</v>
      </c>
      <c r="G25" s="444" t="s">
        <v>239</v>
      </c>
      <c r="H25" s="19">
        <v>22</v>
      </c>
      <c r="I25" s="24" t="s">
        <v>8</v>
      </c>
      <c r="J25" s="445"/>
      <c r="K25" s="247">
        <v>22</v>
      </c>
      <c r="L25" s="130" t="s">
        <v>10</v>
      </c>
      <c r="M25" s="456"/>
      <c r="N25" s="7">
        <v>22</v>
      </c>
      <c r="O25" s="24" t="s">
        <v>4</v>
      </c>
      <c r="P25" s="431" t="s">
        <v>898</v>
      </c>
      <c r="Q25" s="203">
        <v>22</v>
      </c>
      <c r="R25" s="24" t="s">
        <v>9</v>
      </c>
      <c r="S25" s="445" t="s">
        <v>875</v>
      </c>
      <c r="T25" s="38"/>
    </row>
    <row r="26" spans="1:20" ht="20.25" customHeight="1">
      <c r="A26" s="52">
        <v>25</v>
      </c>
      <c r="B26" s="126">
        <v>23</v>
      </c>
      <c r="C26" s="130" t="s">
        <v>0</v>
      </c>
      <c r="D26" s="436"/>
      <c r="E26" s="19">
        <v>23</v>
      </c>
      <c r="F26" s="377" t="s">
        <v>4</v>
      </c>
      <c r="G26" s="431"/>
      <c r="H26" s="19">
        <v>23</v>
      </c>
      <c r="I26" s="24" t="s">
        <v>9</v>
      </c>
      <c r="J26" s="445"/>
      <c r="K26" s="247">
        <v>23</v>
      </c>
      <c r="L26" s="130" t="s">
        <v>0</v>
      </c>
      <c r="M26" s="454"/>
      <c r="N26" s="7">
        <v>23</v>
      </c>
      <c r="O26" s="24" t="s">
        <v>6</v>
      </c>
      <c r="P26" s="431" t="s">
        <v>897</v>
      </c>
      <c r="Q26" s="126">
        <v>23</v>
      </c>
      <c r="R26" s="130" t="s">
        <v>10</v>
      </c>
      <c r="S26" s="442" t="s">
        <v>886</v>
      </c>
      <c r="T26" s="38"/>
    </row>
    <row r="27" spans="1:20" ht="20.25" customHeight="1">
      <c r="A27" s="52">
        <v>26</v>
      </c>
      <c r="B27" s="203">
        <v>24</v>
      </c>
      <c r="C27" s="377" t="s">
        <v>11</v>
      </c>
      <c r="D27" s="683" t="s">
        <v>928</v>
      </c>
      <c r="E27" s="19">
        <v>24</v>
      </c>
      <c r="F27" s="377" t="s">
        <v>6</v>
      </c>
      <c r="G27" s="444"/>
      <c r="H27" s="126">
        <v>24</v>
      </c>
      <c r="I27" s="130" t="s">
        <v>10</v>
      </c>
      <c r="J27" s="442" t="s">
        <v>1102</v>
      </c>
      <c r="K27" s="619">
        <v>24</v>
      </c>
      <c r="L27" s="377" t="s">
        <v>11</v>
      </c>
      <c r="M27" s="450" t="s">
        <v>87</v>
      </c>
      <c r="N27" s="7">
        <v>24</v>
      </c>
      <c r="O27" s="24" t="s">
        <v>8</v>
      </c>
      <c r="P27" s="431" t="s">
        <v>888</v>
      </c>
      <c r="Q27" s="126">
        <v>24</v>
      </c>
      <c r="R27" s="130" t="s">
        <v>0</v>
      </c>
      <c r="S27" s="442"/>
      <c r="T27" s="38"/>
    </row>
    <row r="28" spans="1:20" ht="20.25" customHeight="1">
      <c r="A28" s="52">
        <v>27</v>
      </c>
      <c r="B28" s="19">
        <v>25</v>
      </c>
      <c r="C28" s="377" t="s">
        <v>4</v>
      </c>
      <c r="D28" s="486" t="s">
        <v>933</v>
      </c>
      <c r="E28" s="19">
        <v>25</v>
      </c>
      <c r="F28" s="377" t="s">
        <v>8</v>
      </c>
      <c r="G28" s="431" t="s">
        <v>926</v>
      </c>
      <c r="H28" s="126">
        <v>25</v>
      </c>
      <c r="I28" s="130" t="s">
        <v>0</v>
      </c>
      <c r="J28" s="442"/>
      <c r="K28" s="7">
        <v>25</v>
      </c>
      <c r="L28" s="377" t="s">
        <v>4</v>
      </c>
      <c r="M28" s="450" t="s">
        <v>87</v>
      </c>
      <c r="N28" s="7">
        <v>25</v>
      </c>
      <c r="O28" s="24" t="s">
        <v>9</v>
      </c>
      <c r="P28" s="486" t="s">
        <v>954</v>
      </c>
      <c r="Q28" s="203">
        <v>25</v>
      </c>
      <c r="R28" s="377" t="s">
        <v>11</v>
      </c>
      <c r="S28" s="445"/>
      <c r="T28" s="38"/>
    </row>
    <row r="29" spans="1:20" ht="20.25" customHeight="1">
      <c r="A29" s="52">
        <v>28</v>
      </c>
      <c r="B29" s="19">
        <v>26</v>
      </c>
      <c r="C29" s="377" t="s">
        <v>6</v>
      </c>
      <c r="D29" s="485" t="s">
        <v>942</v>
      </c>
      <c r="E29" s="19">
        <v>26</v>
      </c>
      <c r="F29" s="377" t="s">
        <v>9</v>
      </c>
      <c r="G29" s="464" t="s">
        <v>948</v>
      </c>
      <c r="H29" s="203">
        <v>26</v>
      </c>
      <c r="I29" s="377" t="s">
        <v>11</v>
      </c>
      <c r="J29" s="445" t="s">
        <v>43</v>
      </c>
      <c r="K29" s="7">
        <v>26</v>
      </c>
      <c r="L29" s="377" t="s">
        <v>6</v>
      </c>
      <c r="M29" s="450" t="s">
        <v>87</v>
      </c>
      <c r="N29" s="247">
        <v>26</v>
      </c>
      <c r="O29" s="130" t="s">
        <v>10</v>
      </c>
      <c r="P29" s="442" t="s">
        <v>37</v>
      </c>
      <c r="Q29" s="19">
        <v>26</v>
      </c>
      <c r="R29" s="24" t="s">
        <v>4</v>
      </c>
      <c r="S29" s="445"/>
      <c r="T29" s="38"/>
    </row>
    <row r="30" spans="1:20" ht="20.25" customHeight="1">
      <c r="A30" s="52">
        <v>29</v>
      </c>
      <c r="B30" s="19">
        <v>27</v>
      </c>
      <c r="C30" s="377" t="s">
        <v>8</v>
      </c>
      <c r="D30" s="431" t="s">
        <v>218</v>
      </c>
      <c r="E30" s="126">
        <v>27</v>
      </c>
      <c r="F30" s="130" t="s">
        <v>10</v>
      </c>
      <c r="G30" s="621"/>
      <c r="H30" s="19">
        <v>27</v>
      </c>
      <c r="I30" s="24" t="s">
        <v>4</v>
      </c>
      <c r="J30" s="445"/>
      <c r="K30" s="7">
        <v>27</v>
      </c>
      <c r="L30" s="377" t="s">
        <v>8</v>
      </c>
      <c r="M30" s="450" t="s">
        <v>87</v>
      </c>
      <c r="N30" s="247">
        <v>27</v>
      </c>
      <c r="O30" s="130" t="s">
        <v>0</v>
      </c>
      <c r="P30" s="436"/>
      <c r="Q30" s="19">
        <v>27</v>
      </c>
      <c r="R30" s="24" t="s">
        <v>6</v>
      </c>
      <c r="S30" s="445" t="s">
        <v>955</v>
      </c>
      <c r="T30" s="38"/>
    </row>
    <row r="31" spans="1:20" ht="20.25" customHeight="1">
      <c r="A31" s="52">
        <v>30</v>
      </c>
      <c r="B31" s="203">
        <v>28</v>
      </c>
      <c r="C31" s="377" t="s">
        <v>9</v>
      </c>
      <c r="D31" s="431" t="s">
        <v>218</v>
      </c>
      <c r="E31" s="126">
        <v>28</v>
      </c>
      <c r="F31" s="130" t="s">
        <v>0</v>
      </c>
      <c r="G31" s="436"/>
      <c r="H31" s="19">
        <v>28</v>
      </c>
      <c r="I31" s="24" t="s">
        <v>6</v>
      </c>
      <c r="J31" s="686" t="s">
        <v>32</v>
      </c>
      <c r="K31" s="7">
        <v>28</v>
      </c>
      <c r="L31" s="377" t="s">
        <v>9</v>
      </c>
      <c r="M31" s="450" t="s">
        <v>87</v>
      </c>
      <c r="N31" s="619">
        <v>28</v>
      </c>
      <c r="O31" s="377" t="s">
        <v>11</v>
      </c>
      <c r="P31" s="431" t="s">
        <v>67</v>
      </c>
      <c r="Q31" s="19">
        <v>28</v>
      </c>
      <c r="R31" s="24" t="s">
        <v>8</v>
      </c>
      <c r="S31" s="445"/>
      <c r="T31" s="38"/>
    </row>
    <row r="32" spans="1:20" ht="20.25" customHeight="1">
      <c r="A32" s="52">
        <v>31</v>
      </c>
      <c r="B32" s="126">
        <v>29</v>
      </c>
      <c r="C32" s="130" t="s">
        <v>10</v>
      </c>
      <c r="D32" s="437" t="s">
        <v>46</v>
      </c>
      <c r="E32" s="203">
        <v>29</v>
      </c>
      <c r="F32" s="377" t="s">
        <v>11</v>
      </c>
      <c r="G32" s="445" t="s">
        <v>30</v>
      </c>
      <c r="H32" s="19">
        <v>29</v>
      </c>
      <c r="I32" s="24" t="s">
        <v>8</v>
      </c>
      <c r="J32" s="450"/>
      <c r="K32" s="247">
        <v>29</v>
      </c>
      <c r="L32" s="130" t="s">
        <v>10</v>
      </c>
      <c r="M32" s="456"/>
      <c r="N32" s="7">
        <v>29</v>
      </c>
      <c r="O32" s="24" t="s">
        <v>4</v>
      </c>
      <c r="P32" s="431"/>
      <c r="Q32" s="19">
        <v>29</v>
      </c>
      <c r="R32" s="24" t="s">
        <v>9</v>
      </c>
      <c r="S32" s="462"/>
      <c r="T32" s="38"/>
    </row>
    <row r="33" spans="1:20" ht="20.25" customHeight="1">
      <c r="A33" s="52">
        <v>32</v>
      </c>
      <c r="B33" s="126">
        <v>30</v>
      </c>
      <c r="C33" s="130" t="s">
        <v>0</v>
      </c>
      <c r="D33" s="437"/>
      <c r="E33" s="19">
        <v>30</v>
      </c>
      <c r="F33" s="377" t="s">
        <v>4</v>
      </c>
      <c r="G33" s="457"/>
      <c r="H33" s="19">
        <v>30</v>
      </c>
      <c r="I33" s="24" t="s">
        <v>9</v>
      </c>
      <c r="J33" s="450"/>
      <c r="K33" s="247">
        <v>30</v>
      </c>
      <c r="L33" s="130" t="s">
        <v>0</v>
      </c>
      <c r="M33" s="455"/>
      <c r="N33" s="7">
        <v>30</v>
      </c>
      <c r="O33" s="24" t="s">
        <v>6</v>
      </c>
      <c r="P33" s="431"/>
      <c r="Q33" s="126">
        <v>30</v>
      </c>
      <c r="R33" s="130" t="s">
        <v>10</v>
      </c>
      <c r="S33" s="442"/>
      <c r="T33" s="38"/>
    </row>
    <row r="34" spans="1:20" ht="20.25" customHeight="1" thickBot="1">
      <c r="A34" s="52">
        <v>33</v>
      </c>
      <c r="B34" s="20"/>
      <c r="C34" s="10"/>
      <c r="D34" s="438"/>
      <c r="E34" s="20">
        <v>31</v>
      </c>
      <c r="F34" s="377" t="s">
        <v>6</v>
      </c>
      <c r="G34" s="457" t="s">
        <v>765</v>
      </c>
      <c r="H34" s="20"/>
      <c r="I34" s="24"/>
      <c r="J34" s="466"/>
      <c r="K34" s="624">
        <v>31</v>
      </c>
      <c r="L34" s="377" t="s">
        <v>11</v>
      </c>
      <c r="M34" s="450" t="s">
        <v>87</v>
      </c>
      <c r="N34" s="18">
        <v>31</v>
      </c>
      <c r="O34" s="24" t="s">
        <v>8</v>
      </c>
      <c r="P34" s="438"/>
      <c r="Q34" s="20"/>
      <c r="R34" s="24"/>
      <c r="S34" s="459"/>
      <c r="T34" s="38"/>
    </row>
    <row r="35" spans="1:20" ht="14.25" customHeight="1">
      <c r="A35" s="52">
        <v>34</v>
      </c>
      <c r="B35" s="890" t="s">
        <v>936</v>
      </c>
      <c r="C35" s="890"/>
      <c r="D35" s="890"/>
      <c r="E35" s="890"/>
      <c r="F35" s="890"/>
      <c r="G35" s="890"/>
      <c r="H35" s="890"/>
      <c r="I35" s="890"/>
      <c r="J35" s="890"/>
      <c r="K35" s="890"/>
      <c r="L35" s="890"/>
      <c r="M35" s="890"/>
      <c r="N35" s="890"/>
      <c r="O35" s="890"/>
      <c r="P35" s="890"/>
      <c r="Q35" s="890"/>
      <c r="R35" s="890"/>
      <c r="S35" s="890"/>
      <c r="T35" s="38"/>
    </row>
    <row r="36" spans="1:20" ht="14.25">
      <c r="A36" s="52">
        <v>35</v>
      </c>
      <c r="B36" s="36" t="s">
        <v>877</v>
      </c>
      <c r="C36" s="58"/>
      <c r="D36" s="439"/>
      <c r="E36" s="487"/>
      <c r="F36" s="487"/>
      <c r="G36" s="446"/>
      <c r="H36" s="487"/>
      <c r="I36" s="487"/>
      <c r="J36" s="446"/>
      <c r="K36" s="487"/>
      <c r="L36" s="487"/>
      <c r="M36" s="446"/>
      <c r="N36" s="487"/>
      <c r="O36" s="487"/>
      <c r="P36" s="446"/>
      <c r="Q36" s="487"/>
      <c r="R36" s="487"/>
      <c r="S36" s="446"/>
      <c r="T36" s="38"/>
    </row>
    <row r="37" spans="1:20" ht="18.75" customHeight="1" thickBot="1">
      <c r="A37" s="52">
        <v>36</v>
      </c>
      <c r="B37" s="54"/>
      <c r="C37" s="54"/>
      <c r="D37" s="433" t="s">
        <v>58</v>
      </c>
      <c r="E37" s="54"/>
      <c r="F37" s="54"/>
      <c r="G37" s="433" t="s">
        <v>59</v>
      </c>
      <c r="H37" s="61"/>
      <c r="I37" s="61"/>
      <c r="J37" s="451" t="s">
        <v>60</v>
      </c>
      <c r="K37" s="54"/>
      <c r="L37" s="54"/>
      <c r="M37" s="433" t="s">
        <v>61</v>
      </c>
      <c r="N37" s="54"/>
      <c r="O37" s="54"/>
      <c r="P37" s="433" t="s">
        <v>62</v>
      </c>
      <c r="Q37" s="54"/>
      <c r="R37" s="54"/>
      <c r="S37" s="433" t="s">
        <v>63</v>
      </c>
      <c r="T37" s="38"/>
    </row>
    <row r="38" spans="1:20" ht="20.25" customHeight="1" thickBot="1">
      <c r="A38" s="52">
        <v>37</v>
      </c>
      <c r="B38" s="39" t="s">
        <v>1</v>
      </c>
      <c r="C38" s="40" t="s">
        <v>2</v>
      </c>
      <c r="D38" s="434" t="s">
        <v>3</v>
      </c>
      <c r="E38" s="39" t="s">
        <v>1</v>
      </c>
      <c r="F38" s="40" t="s">
        <v>2</v>
      </c>
      <c r="G38" s="434" t="s">
        <v>3</v>
      </c>
      <c r="H38" s="59" t="s">
        <v>1</v>
      </c>
      <c r="I38" s="60" t="s">
        <v>2</v>
      </c>
      <c r="J38" s="452" t="s">
        <v>3</v>
      </c>
      <c r="K38" s="39" t="s">
        <v>1</v>
      </c>
      <c r="L38" s="40" t="s">
        <v>2</v>
      </c>
      <c r="M38" s="447" t="s">
        <v>3</v>
      </c>
      <c r="N38" s="41" t="s">
        <v>1</v>
      </c>
      <c r="O38" s="40" t="s">
        <v>2</v>
      </c>
      <c r="P38" s="434" t="s">
        <v>3</v>
      </c>
      <c r="Q38" s="39" t="s">
        <v>1</v>
      </c>
      <c r="R38" s="40" t="s">
        <v>2</v>
      </c>
      <c r="S38" s="447" t="s">
        <v>3</v>
      </c>
      <c r="T38" s="38"/>
    </row>
    <row r="39" spans="1:20" ht="20.25" customHeight="1" thickTop="1">
      <c r="A39" s="52">
        <v>38</v>
      </c>
      <c r="B39" s="133">
        <v>1</v>
      </c>
      <c r="C39" s="130" t="s">
        <v>884</v>
      </c>
      <c r="D39" s="440"/>
      <c r="E39" s="21">
        <v>1</v>
      </c>
      <c r="F39" s="24" t="s">
        <v>100</v>
      </c>
      <c r="G39" s="444" t="s">
        <v>32</v>
      </c>
      <c r="H39" s="21">
        <v>1</v>
      </c>
      <c r="I39" s="24" t="s">
        <v>885</v>
      </c>
      <c r="J39" s="449" t="s">
        <v>961</v>
      </c>
      <c r="K39" s="133">
        <v>1</v>
      </c>
      <c r="L39" s="130" t="s">
        <v>25</v>
      </c>
      <c r="M39" s="448" t="s">
        <v>27</v>
      </c>
      <c r="N39" s="376">
        <v>1</v>
      </c>
      <c r="O39" s="130" t="s">
        <v>879</v>
      </c>
      <c r="P39" s="440" t="s">
        <v>73</v>
      </c>
      <c r="Q39" s="21">
        <v>1</v>
      </c>
      <c r="R39" s="24" t="s">
        <v>879</v>
      </c>
      <c r="S39" s="654"/>
      <c r="T39" s="38"/>
    </row>
    <row r="40" spans="1:20" ht="20.25" customHeight="1">
      <c r="A40" s="52">
        <v>39</v>
      </c>
      <c r="B40" s="203">
        <v>2</v>
      </c>
      <c r="C40" s="377" t="s">
        <v>11</v>
      </c>
      <c r="D40" s="431" t="s">
        <v>31</v>
      </c>
      <c r="E40" s="19">
        <v>2</v>
      </c>
      <c r="F40" s="24" t="s">
        <v>8</v>
      </c>
      <c r="G40" s="431"/>
      <c r="H40" s="126">
        <v>2</v>
      </c>
      <c r="I40" s="130" t="s">
        <v>10</v>
      </c>
      <c r="J40" s="442" t="s">
        <v>1104</v>
      </c>
      <c r="K40" s="126">
        <v>2</v>
      </c>
      <c r="L40" s="130" t="s">
        <v>4</v>
      </c>
      <c r="M40" s="442"/>
      <c r="N40" s="7">
        <v>2</v>
      </c>
      <c r="O40" s="377" t="s">
        <v>9</v>
      </c>
      <c r="P40" s="431" t="s">
        <v>900</v>
      </c>
      <c r="Q40" s="19">
        <v>2</v>
      </c>
      <c r="R40" s="24" t="s">
        <v>9</v>
      </c>
      <c r="S40" s="445" t="s">
        <v>49</v>
      </c>
      <c r="T40" s="38"/>
    </row>
    <row r="41" spans="1:20" ht="20.25" customHeight="1">
      <c r="A41" s="52">
        <v>40</v>
      </c>
      <c r="B41" s="19">
        <v>3</v>
      </c>
      <c r="C41" s="377" t="s">
        <v>4</v>
      </c>
      <c r="D41" s="431"/>
      <c r="E41" s="126">
        <v>3</v>
      </c>
      <c r="F41" s="130" t="s">
        <v>9</v>
      </c>
      <c r="G41" s="436" t="s">
        <v>899</v>
      </c>
      <c r="H41" s="126">
        <v>3</v>
      </c>
      <c r="I41" s="130" t="s">
        <v>0</v>
      </c>
      <c r="J41" s="442"/>
      <c r="K41" s="126">
        <v>3</v>
      </c>
      <c r="L41" s="130" t="s">
        <v>6</v>
      </c>
      <c r="M41" s="442"/>
      <c r="N41" s="247">
        <v>3</v>
      </c>
      <c r="O41" s="130" t="s">
        <v>10</v>
      </c>
      <c r="P41" s="436"/>
      <c r="Q41" s="126">
        <v>3</v>
      </c>
      <c r="R41" s="130" t="s">
        <v>10</v>
      </c>
      <c r="S41" s="442"/>
      <c r="T41" s="38"/>
    </row>
    <row r="42" spans="1:20" ht="20.25" customHeight="1">
      <c r="A42" s="52">
        <v>41</v>
      </c>
      <c r="B42" s="19">
        <v>4</v>
      </c>
      <c r="C42" s="377" t="s">
        <v>6</v>
      </c>
      <c r="D42" s="441" t="s">
        <v>916</v>
      </c>
      <c r="E42" s="19">
        <v>4</v>
      </c>
      <c r="F42" s="24" t="s">
        <v>10</v>
      </c>
      <c r="G42" s="485" t="s">
        <v>908</v>
      </c>
      <c r="H42" s="203">
        <v>4</v>
      </c>
      <c r="I42" s="377" t="s">
        <v>11</v>
      </c>
      <c r="J42" s="445" t="s">
        <v>918</v>
      </c>
      <c r="K42" s="19">
        <v>4</v>
      </c>
      <c r="L42" s="377" t="s">
        <v>8</v>
      </c>
      <c r="M42" s="445"/>
      <c r="N42" s="247">
        <v>4</v>
      </c>
      <c r="O42" s="130" t="s">
        <v>0</v>
      </c>
      <c r="P42" s="436"/>
      <c r="Q42" s="126">
        <v>4</v>
      </c>
      <c r="R42" s="130" t="s">
        <v>0</v>
      </c>
      <c r="S42" s="442"/>
      <c r="T42" s="38"/>
    </row>
    <row r="43" spans="1:20" ht="20.25" customHeight="1">
      <c r="A43" s="52">
        <v>42</v>
      </c>
      <c r="B43" s="19">
        <v>5</v>
      </c>
      <c r="C43" s="377" t="s">
        <v>8</v>
      </c>
      <c r="D43" s="431"/>
      <c r="E43" s="126">
        <v>5</v>
      </c>
      <c r="F43" s="130" t="s">
        <v>0</v>
      </c>
      <c r="G43" s="440" t="s">
        <v>767</v>
      </c>
      <c r="H43" s="19">
        <v>5</v>
      </c>
      <c r="I43" s="24" t="s">
        <v>4</v>
      </c>
      <c r="J43" s="445"/>
      <c r="K43" s="19">
        <v>5</v>
      </c>
      <c r="L43" s="377" t="s">
        <v>9</v>
      </c>
      <c r="M43" s="445" t="s">
        <v>99</v>
      </c>
      <c r="N43" s="619">
        <v>5</v>
      </c>
      <c r="O43" s="377" t="s">
        <v>11</v>
      </c>
      <c r="P43" s="431" t="s">
        <v>84</v>
      </c>
      <c r="Q43" s="203">
        <v>5</v>
      </c>
      <c r="R43" s="377" t="s">
        <v>11</v>
      </c>
      <c r="S43" s="461"/>
      <c r="T43" s="38"/>
    </row>
    <row r="44" spans="1:20" ht="20.25" customHeight="1">
      <c r="A44" s="52">
        <v>43</v>
      </c>
      <c r="B44" s="19">
        <v>6</v>
      </c>
      <c r="C44" s="377" t="s">
        <v>9</v>
      </c>
      <c r="D44" s="431" t="s">
        <v>889</v>
      </c>
      <c r="E44" s="126">
        <v>6</v>
      </c>
      <c r="F44" s="130" t="s">
        <v>11</v>
      </c>
      <c r="G44" s="436" t="s">
        <v>21</v>
      </c>
      <c r="H44" s="19">
        <v>6</v>
      </c>
      <c r="I44" s="24" t="s">
        <v>6</v>
      </c>
      <c r="J44" s="450" t="s">
        <v>952</v>
      </c>
      <c r="K44" s="126">
        <v>6</v>
      </c>
      <c r="L44" s="130" t="s">
        <v>10</v>
      </c>
      <c r="M44" s="442"/>
      <c r="N44" s="7">
        <v>6</v>
      </c>
      <c r="O44" s="377" t="s">
        <v>4</v>
      </c>
      <c r="P44" s="431"/>
      <c r="Q44" s="19">
        <v>6</v>
      </c>
      <c r="R44" s="24" t="s">
        <v>4</v>
      </c>
      <c r="S44" s="445"/>
      <c r="T44" s="38"/>
    </row>
    <row r="45" spans="1:20" ht="20.25" customHeight="1">
      <c r="A45" s="52">
        <v>44</v>
      </c>
      <c r="B45" s="126">
        <v>7</v>
      </c>
      <c r="C45" s="130" t="s">
        <v>10</v>
      </c>
      <c r="D45" s="436"/>
      <c r="E45" s="203">
        <v>7</v>
      </c>
      <c r="F45" s="377" t="s">
        <v>4</v>
      </c>
      <c r="G45" s="588"/>
      <c r="H45" s="19">
        <v>7</v>
      </c>
      <c r="I45" s="24" t="s">
        <v>8</v>
      </c>
      <c r="J45" s="450"/>
      <c r="K45" s="126">
        <v>7</v>
      </c>
      <c r="L45" s="130" t="s">
        <v>0</v>
      </c>
      <c r="M45" s="442"/>
      <c r="N45" s="7">
        <v>7</v>
      </c>
      <c r="O45" s="377" t="s">
        <v>6</v>
      </c>
      <c r="P45" s="431" t="s">
        <v>922</v>
      </c>
      <c r="Q45" s="19">
        <v>7</v>
      </c>
      <c r="R45" s="24" t="s">
        <v>6</v>
      </c>
      <c r="S45" s="445" t="s">
        <v>892</v>
      </c>
      <c r="T45" s="38"/>
    </row>
    <row r="46" spans="1:20" ht="20.25" customHeight="1">
      <c r="A46" s="52">
        <v>45</v>
      </c>
      <c r="B46" s="126">
        <v>8</v>
      </c>
      <c r="C46" s="130" t="s">
        <v>0</v>
      </c>
      <c r="D46" s="436"/>
      <c r="E46" s="19">
        <v>8</v>
      </c>
      <c r="F46" s="24" t="s">
        <v>6</v>
      </c>
      <c r="G46" s="431" t="s">
        <v>915</v>
      </c>
      <c r="H46" s="19">
        <v>8</v>
      </c>
      <c r="I46" s="24" t="s">
        <v>9</v>
      </c>
      <c r="J46" s="450"/>
      <c r="K46" s="126">
        <v>8</v>
      </c>
      <c r="L46" s="130" t="s">
        <v>11</v>
      </c>
      <c r="M46" s="442" t="s">
        <v>23</v>
      </c>
      <c r="N46" s="7">
        <v>8</v>
      </c>
      <c r="O46" s="377" t="s">
        <v>8</v>
      </c>
      <c r="P46" s="431"/>
      <c r="Q46" s="19">
        <v>8</v>
      </c>
      <c r="R46" s="24" t="s">
        <v>8</v>
      </c>
      <c r="S46" s="445"/>
      <c r="T46" s="38"/>
    </row>
    <row r="47" spans="1:20" ht="20.25" customHeight="1">
      <c r="A47" s="52">
        <v>46</v>
      </c>
      <c r="B47" s="126">
        <v>9</v>
      </c>
      <c r="C47" s="130" t="s">
        <v>11</v>
      </c>
      <c r="D47" s="436" t="s">
        <v>102</v>
      </c>
      <c r="E47" s="19">
        <v>9</v>
      </c>
      <c r="F47" s="24" t="s">
        <v>8</v>
      </c>
      <c r="G47" s="431"/>
      <c r="H47" s="126">
        <v>9</v>
      </c>
      <c r="I47" s="130" t="s">
        <v>10</v>
      </c>
      <c r="J47" s="442"/>
      <c r="K47" s="203">
        <v>9</v>
      </c>
      <c r="L47" s="377" t="s">
        <v>4</v>
      </c>
      <c r="M47" s="457" t="s">
        <v>959</v>
      </c>
      <c r="N47" s="7">
        <v>9</v>
      </c>
      <c r="O47" s="377" t="s">
        <v>9</v>
      </c>
      <c r="P47" s="627" t="s">
        <v>766</v>
      </c>
      <c r="Q47" s="19">
        <v>9</v>
      </c>
      <c r="R47" s="24" t="s">
        <v>9</v>
      </c>
      <c r="S47" s="450"/>
      <c r="T47" s="38"/>
    </row>
    <row r="48" spans="1:20" ht="20.25" customHeight="1">
      <c r="A48" s="52">
        <v>47</v>
      </c>
      <c r="B48" s="203">
        <v>10</v>
      </c>
      <c r="C48" s="377" t="s">
        <v>4</v>
      </c>
      <c r="D48" s="588"/>
      <c r="E48" s="19">
        <v>10</v>
      </c>
      <c r="F48" s="24" t="s">
        <v>9</v>
      </c>
      <c r="G48" s="431"/>
      <c r="H48" s="126">
        <v>10</v>
      </c>
      <c r="I48" s="130" t="s">
        <v>0</v>
      </c>
      <c r="J48" s="442"/>
      <c r="K48" s="19">
        <v>10</v>
      </c>
      <c r="L48" s="377" t="s">
        <v>6</v>
      </c>
      <c r="M48" s="445" t="s">
        <v>714</v>
      </c>
      <c r="N48" s="247">
        <v>10</v>
      </c>
      <c r="O48" s="130" t="s">
        <v>10</v>
      </c>
      <c r="P48" s="436"/>
      <c r="Q48" s="126">
        <v>10</v>
      </c>
      <c r="R48" s="130" t="s">
        <v>10</v>
      </c>
      <c r="S48" s="454"/>
      <c r="T48" s="38"/>
    </row>
    <row r="49" spans="1:20" ht="20.25" customHeight="1">
      <c r="A49" s="52">
        <v>48</v>
      </c>
      <c r="B49" s="19">
        <v>11</v>
      </c>
      <c r="C49" s="377" t="s">
        <v>6</v>
      </c>
      <c r="D49" s="441" t="s">
        <v>768</v>
      </c>
      <c r="E49" s="126">
        <v>11</v>
      </c>
      <c r="F49" s="130" t="s">
        <v>10</v>
      </c>
      <c r="G49" s="436"/>
      <c r="H49" s="203">
        <v>11</v>
      </c>
      <c r="I49" s="377" t="s">
        <v>11</v>
      </c>
      <c r="J49" s="461"/>
      <c r="K49" s="19">
        <v>11</v>
      </c>
      <c r="L49" s="377" t="s">
        <v>8</v>
      </c>
      <c r="M49" s="445"/>
      <c r="N49" s="247">
        <v>11</v>
      </c>
      <c r="O49" s="130" t="s">
        <v>0</v>
      </c>
      <c r="P49" s="436" t="s">
        <v>20</v>
      </c>
      <c r="Q49" s="126">
        <v>11</v>
      </c>
      <c r="R49" s="130" t="s">
        <v>0</v>
      </c>
      <c r="S49" s="456"/>
      <c r="T49" s="38"/>
    </row>
    <row r="50" spans="1:20" ht="20.25" customHeight="1">
      <c r="A50" s="52">
        <v>49</v>
      </c>
      <c r="B50" s="19">
        <v>12</v>
      </c>
      <c r="C50" s="377" t="s">
        <v>8</v>
      </c>
      <c r="D50" s="431" t="s">
        <v>903</v>
      </c>
      <c r="E50" s="126">
        <v>12</v>
      </c>
      <c r="F50" s="130" t="s">
        <v>0</v>
      </c>
      <c r="G50" s="436"/>
      <c r="H50" s="19">
        <v>12</v>
      </c>
      <c r="I50" s="24" t="s">
        <v>4</v>
      </c>
      <c r="J50" s="445"/>
      <c r="K50" s="19">
        <v>12</v>
      </c>
      <c r="L50" s="377" t="s">
        <v>9</v>
      </c>
      <c r="M50" s="445"/>
      <c r="N50" s="247">
        <v>12</v>
      </c>
      <c r="O50" s="130" t="s">
        <v>11</v>
      </c>
      <c r="P50" s="436" t="s">
        <v>890</v>
      </c>
      <c r="Q50" s="203">
        <v>12</v>
      </c>
      <c r="R50" s="377" t="s">
        <v>11</v>
      </c>
      <c r="S50" s="445"/>
      <c r="T50" s="38"/>
    </row>
    <row r="51" spans="1:20" ht="20.25" customHeight="1">
      <c r="A51" s="52">
        <v>50</v>
      </c>
      <c r="B51" s="19">
        <v>13</v>
      </c>
      <c r="C51" s="377" t="s">
        <v>9</v>
      </c>
      <c r="D51" s="431"/>
      <c r="E51" s="203">
        <v>13</v>
      </c>
      <c r="F51" s="377" t="s">
        <v>11</v>
      </c>
      <c r="G51" s="431" t="s">
        <v>173</v>
      </c>
      <c r="H51" s="19">
        <v>13</v>
      </c>
      <c r="I51" s="24" t="s">
        <v>6</v>
      </c>
      <c r="J51" s="445" t="s">
        <v>902</v>
      </c>
      <c r="K51" s="126">
        <v>13</v>
      </c>
      <c r="L51" s="130" t="s">
        <v>10</v>
      </c>
      <c r="M51" s="442"/>
      <c r="N51" s="7">
        <v>13</v>
      </c>
      <c r="O51" s="377" t="s">
        <v>4</v>
      </c>
      <c r="P51" s="431" t="s">
        <v>794</v>
      </c>
      <c r="Q51" s="19">
        <v>13</v>
      </c>
      <c r="R51" s="24" t="s">
        <v>4</v>
      </c>
      <c r="S51" s="445" t="s">
        <v>909</v>
      </c>
      <c r="T51" s="38"/>
    </row>
    <row r="52" spans="1:23" ht="20.25" customHeight="1">
      <c r="A52" s="52">
        <v>51</v>
      </c>
      <c r="B52" s="126">
        <v>14</v>
      </c>
      <c r="C52" s="130" t="s">
        <v>10</v>
      </c>
      <c r="D52" s="436" t="s">
        <v>930</v>
      </c>
      <c r="E52" s="19">
        <v>14</v>
      </c>
      <c r="F52" s="24" t="s">
        <v>4</v>
      </c>
      <c r="G52" s="431"/>
      <c r="H52" s="19">
        <v>14</v>
      </c>
      <c r="I52" s="24" t="s">
        <v>8</v>
      </c>
      <c r="J52" s="445"/>
      <c r="K52" s="126">
        <v>14</v>
      </c>
      <c r="L52" s="130" t="s">
        <v>0</v>
      </c>
      <c r="M52" s="456"/>
      <c r="N52" s="7">
        <v>14</v>
      </c>
      <c r="O52" s="377" t="s">
        <v>6</v>
      </c>
      <c r="P52" s="444" t="s">
        <v>924</v>
      </c>
      <c r="Q52" s="19">
        <v>14</v>
      </c>
      <c r="R52" s="24" t="s">
        <v>6</v>
      </c>
      <c r="S52" s="445"/>
      <c r="T52" s="38"/>
      <c r="W52" s="37" t="s">
        <v>121</v>
      </c>
    </row>
    <row r="53" spans="1:20" ht="20.25" customHeight="1">
      <c r="A53" s="52">
        <v>52</v>
      </c>
      <c r="B53" s="126">
        <v>15</v>
      </c>
      <c r="C53" s="130" t="s">
        <v>0</v>
      </c>
      <c r="D53" s="436" t="s">
        <v>444</v>
      </c>
      <c r="E53" s="19">
        <v>15</v>
      </c>
      <c r="F53" s="24" t="s">
        <v>6</v>
      </c>
      <c r="G53" s="431" t="s">
        <v>958</v>
      </c>
      <c r="H53" s="19">
        <v>15</v>
      </c>
      <c r="I53" s="24" t="s">
        <v>9</v>
      </c>
      <c r="J53" s="445"/>
      <c r="K53" s="203">
        <v>15</v>
      </c>
      <c r="L53" s="377" t="s">
        <v>11</v>
      </c>
      <c r="M53" s="445" t="s">
        <v>715</v>
      </c>
      <c r="N53" s="7">
        <v>15</v>
      </c>
      <c r="O53" s="377" t="s">
        <v>8</v>
      </c>
      <c r="P53" s="431" t="s">
        <v>88</v>
      </c>
      <c r="Q53" s="19">
        <v>15</v>
      </c>
      <c r="R53" s="24" t="s">
        <v>8</v>
      </c>
      <c r="S53" s="445"/>
      <c r="T53" s="38"/>
    </row>
    <row r="54" spans="1:20" ht="20.25" customHeight="1">
      <c r="A54" s="52">
        <v>53</v>
      </c>
      <c r="B54" s="203">
        <v>16</v>
      </c>
      <c r="C54" s="377" t="s">
        <v>11</v>
      </c>
      <c r="D54" s="444" t="s">
        <v>33</v>
      </c>
      <c r="E54" s="19">
        <v>16</v>
      </c>
      <c r="F54" s="24" t="s">
        <v>8</v>
      </c>
      <c r="G54" s="431"/>
      <c r="H54" s="126">
        <v>16</v>
      </c>
      <c r="I54" s="130" t="s">
        <v>10</v>
      </c>
      <c r="J54" s="442"/>
      <c r="K54" s="19">
        <v>16</v>
      </c>
      <c r="L54" s="377" t="s">
        <v>4</v>
      </c>
      <c r="M54" s="445"/>
      <c r="N54" s="7">
        <v>16</v>
      </c>
      <c r="O54" s="377" t="s">
        <v>9</v>
      </c>
      <c r="P54" s="431" t="s">
        <v>911</v>
      </c>
      <c r="Q54" s="19">
        <v>16</v>
      </c>
      <c r="R54" s="24" t="s">
        <v>9</v>
      </c>
      <c r="S54" s="445" t="s">
        <v>29</v>
      </c>
      <c r="T54" s="38"/>
    </row>
    <row r="55" spans="1:20" ht="20.25" customHeight="1">
      <c r="A55" s="52">
        <v>54</v>
      </c>
      <c r="B55" s="19">
        <v>17</v>
      </c>
      <c r="C55" s="377" t="s">
        <v>4</v>
      </c>
      <c r="D55" s="431"/>
      <c r="E55" s="19">
        <v>17</v>
      </c>
      <c r="F55" s="24" t="s">
        <v>9</v>
      </c>
      <c r="G55" s="431" t="s">
        <v>101</v>
      </c>
      <c r="H55" s="126">
        <v>17</v>
      </c>
      <c r="I55" s="130" t="s">
        <v>0</v>
      </c>
      <c r="J55" s="442"/>
      <c r="K55" s="19">
        <v>17</v>
      </c>
      <c r="L55" s="377" t="s">
        <v>6</v>
      </c>
      <c r="M55" s="445" t="s">
        <v>960</v>
      </c>
      <c r="N55" s="247">
        <v>17</v>
      </c>
      <c r="O55" s="130" t="s">
        <v>10</v>
      </c>
      <c r="P55" s="436"/>
      <c r="Q55" s="126">
        <v>17</v>
      </c>
      <c r="R55" s="130" t="s">
        <v>10</v>
      </c>
      <c r="S55" s="442"/>
      <c r="T55" s="38"/>
    </row>
    <row r="56" spans="1:20" ht="20.25" customHeight="1">
      <c r="A56" s="52">
        <v>55</v>
      </c>
      <c r="B56" s="19">
        <v>18</v>
      </c>
      <c r="C56" s="377" t="s">
        <v>6</v>
      </c>
      <c r="D56" s="431" t="s">
        <v>956</v>
      </c>
      <c r="E56" s="126">
        <v>18</v>
      </c>
      <c r="F56" s="130" t="s">
        <v>10</v>
      </c>
      <c r="G56" s="436" t="s">
        <v>772</v>
      </c>
      <c r="H56" s="203">
        <v>18</v>
      </c>
      <c r="I56" s="377" t="s">
        <v>11</v>
      </c>
      <c r="J56" s="461"/>
      <c r="K56" s="19">
        <v>18</v>
      </c>
      <c r="L56" s="377" t="s">
        <v>8</v>
      </c>
      <c r="M56" s="445"/>
      <c r="N56" s="247">
        <v>18</v>
      </c>
      <c r="O56" s="130" t="s">
        <v>0</v>
      </c>
      <c r="P56" s="436"/>
      <c r="Q56" s="126">
        <v>18</v>
      </c>
      <c r="R56" s="130" t="s">
        <v>0</v>
      </c>
      <c r="S56" s="456" t="s">
        <v>773</v>
      </c>
      <c r="T56" s="38"/>
    </row>
    <row r="57" spans="1:20" ht="20.25" customHeight="1">
      <c r="A57" s="52">
        <v>56</v>
      </c>
      <c r="B57" s="19">
        <v>19</v>
      </c>
      <c r="C57" s="377" t="s">
        <v>8</v>
      </c>
      <c r="D57" s="431" t="s">
        <v>44</v>
      </c>
      <c r="E57" s="126">
        <v>19</v>
      </c>
      <c r="F57" s="130" t="s">
        <v>0</v>
      </c>
      <c r="G57" s="629" t="s">
        <v>862</v>
      </c>
      <c r="H57" s="19">
        <v>19</v>
      </c>
      <c r="I57" s="24" t="s">
        <v>4</v>
      </c>
      <c r="J57" s="445" t="s">
        <v>41</v>
      </c>
      <c r="K57" s="19">
        <v>19</v>
      </c>
      <c r="L57" s="377" t="s">
        <v>9</v>
      </c>
      <c r="M57" s="445"/>
      <c r="N57" s="619">
        <v>19</v>
      </c>
      <c r="O57" s="377" t="s">
        <v>11</v>
      </c>
      <c r="P57" s="588"/>
      <c r="Q57" s="203">
        <v>19</v>
      </c>
      <c r="R57" s="377" t="s">
        <v>11</v>
      </c>
      <c r="S57" s="445"/>
      <c r="T57" s="38"/>
    </row>
    <row r="58" spans="1:20" ht="20.25" customHeight="1">
      <c r="A58" s="52">
        <v>57</v>
      </c>
      <c r="B58" s="19">
        <v>20</v>
      </c>
      <c r="C58" s="377" t="s">
        <v>9</v>
      </c>
      <c r="D58" s="431" t="s">
        <v>44</v>
      </c>
      <c r="E58" s="203">
        <v>20</v>
      </c>
      <c r="F58" s="377" t="s">
        <v>11</v>
      </c>
      <c r="G58" s="690"/>
      <c r="H58" s="19">
        <v>20</v>
      </c>
      <c r="I58" s="24" t="s">
        <v>6</v>
      </c>
      <c r="J58" s="445" t="s">
        <v>41</v>
      </c>
      <c r="K58" s="126">
        <v>20</v>
      </c>
      <c r="L58" s="130" t="s">
        <v>10</v>
      </c>
      <c r="M58" s="442"/>
      <c r="N58" s="7">
        <v>20</v>
      </c>
      <c r="O58" s="377" t="s">
        <v>4</v>
      </c>
      <c r="P58" s="445" t="s">
        <v>901</v>
      </c>
      <c r="Q58" s="203">
        <v>20</v>
      </c>
      <c r="R58" s="377" t="s">
        <v>4</v>
      </c>
      <c r="S58" s="445" t="s">
        <v>1108</v>
      </c>
      <c r="T58" s="38"/>
    </row>
    <row r="59" spans="1:20" ht="20.25" customHeight="1">
      <c r="A59" s="52">
        <v>58</v>
      </c>
      <c r="B59" s="126">
        <v>21</v>
      </c>
      <c r="C59" s="130" t="s">
        <v>10</v>
      </c>
      <c r="D59" s="436" t="s">
        <v>1103</v>
      </c>
      <c r="E59" s="19">
        <v>21</v>
      </c>
      <c r="F59" s="24" t="s">
        <v>4</v>
      </c>
      <c r="G59" s="431"/>
      <c r="H59" s="19">
        <v>21</v>
      </c>
      <c r="I59" s="24" t="s">
        <v>8</v>
      </c>
      <c r="J59" s="445" t="s">
        <v>16</v>
      </c>
      <c r="K59" s="126">
        <v>21</v>
      </c>
      <c r="L59" s="130" t="s">
        <v>0</v>
      </c>
      <c r="M59" s="442"/>
      <c r="N59" s="7">
        <v>21</v>
      </c>
      <c r="O59" s="377" t="s">
        <v>6</v>
      </c>
      <c r="P59" s="441" t="s">
        <v>923</v>
      </c>
      <c r="Q59" s="126">
        <v>21</v>
      </c>
      <c r="R59" s="130" t="s">
        <v>6</v>
      </c>
      <c r="S59" s="442" t="s">
        <v>28</v>
      </c>
      <c r="T59" s="38"/>
    </row>
    <row r="60" spans="1:20" ht="20.25" customHeight="1">
      <c r="A60" s="52">
        <v>59</v>
      </c>
      <c r="B60" s="126">
        <v>22</v>
      </c>
      <c r="C60" s="130" t="s">
        <v>0</v>
      </c>
      <c r="D60" s="436" t="s">
        <v>1033</v>
      </c>
      <c r="E60" s="19">
        <v>22</v>
      </c>
      <c r="F60" s="24" t="s">
        <v>6</v>
      </c>
      <c r="G60" s="627"/>
      <c r="H60" s="19">
        <v>22</v>
      </c>
      <c r="I60" s="24" t="s">
        <v>9</v>
      </c>
      <c r="J60" s="445" t="s">
        <v>24</v>
      </c>
      <c r="K60" s="203">
        <v>22</v>
      </c>
      <c r="L60" s="377" t="s">
        <v>11</v>
      </c>
      <c r="M60" s="461"/>
      <c r="N60" s="7">
        <v>22</v>
      </c>
      <c r="O60" s="377" t="s">
        <v>8</v>
      </c>
      <c r="P60" s="441"/>
      <c r="Q60" s="19">
        <v>22</v>
      </c>
      <c r="R60" s="24" t="s">
        <v>8</v>
      </c>
      <c r="S60" s="445" t="s">
        <v>411</v>
      </c>
      <c r="T60" s="38"/>
    </row>
    <row r="61" spans="1:20" ht="20.25" customHeight="1">
      <c r="A61" s="52">
        <v>60</v>
      </c>
      <c r="B61" s="203">
        <v>23</v>
      </c>
      <c r="C61" s="377" t="s">
        <v>11</v>
      </c>
      <c r="D61" s="627"/>
      <c r="E61" s="126">
        <v>23</v>
      </c>
      <c r="F61" s="130" t="s">
        <v>8</v>
      </c>
      <c r="G61" s="436" t="s">
        <v>18</v>
      </c>
      <c r="H61" s="126">
        <v>23</v>
      </c>
      <c r="I61" s="130" t="s">
        <v>10</v>
      </c>
      <c r="J61" s="442" t="s">
        <v>19</v>
      </c>
      <c r="K61" s="19">
        <v>23</v>
      </c>
      <c r="L61" s="377" t="s">
        <v>4</v>
      </c>
      <c r="M61" s="445"/>
      <c r="N61" s="7">
        <v>23</v>
      </c>
      <c r="O61" s="377" t="s">
        <v>9</v>
      </c>
      <c r="P61" s="441"/>
      <c r="Q61" s="19">
        <v>23</v>
      </c>
      <c r="R61" s="24" t="s">
        <v>9</v>
      </c>
      <c r="S61" s="445" t="s">
        <v>83</v>
      </c>
      <c r="T61" s="38"/>
    </row>
    <row r="62" spans="1:20" ht="20.25" customHeight="1">
      <c r="A62" s="52">
        <v>61</v>
      </c>
      <c r="B62" s="19">
        <v>24</v>
      </c>
      <c r="C62" s="377" t="s">
        <v>4</v>
      </c>
      <c r="D62" s="431"/>
      <c r="E62" s="19">
        <v>24</v>
      </c>
      <c r="F62" s="24" t="s">
        <v>9</v>
      </c>
      <c r="G62" s="431"/>
      <c r="H62" s="126">
        <v>24</v>
      </c>
      <c r="I62" s="130" t="s">
        <v>0</v>
      </c>
      <c r="J62" s="442"/>
      <c r="K62" s="19">
        <v>24</v>
      </c>
      <c r="L62" s="377" t="s">
        <v>6</v>
      </c>
      <c r="M62" s="457" t="s">
        <v>904</v>
      </c>
      <c r="N62" s="247">
        <v>24</v>
      </c>
      <c r="O62" s="130" t="s">
        <v>10</v>
      </c>
      <c r="P62" s="436"/>
      <c r="Q62" s="126">
        <v>24</v>
      </c>
      <c r="R62" s="130" t="s">
        <v>10</v>
      </c>
      <c r="S62" s="442"/>
      <c r="T62" s="38"/>
    </row>
    <row r="63" spans="1:20" ht="20.25" customHeight="1">
      <c r="A63" s="52">
        <v>62</v>
      </c>
      <c r="B63" s="19">
        <v>25</v>
      </c>
      <c r="C63" s="377" t="s">
        <v>6</v>
      </c>
      <c r="D63" s="443" t="s">
        <v>1122</v>
      </c>
      <c r="E63" s="126">
        <v>25</v>
      </c>
      <c r="F63" s="130" t="s">
        <v>10</v>
      </c>
      <c r="G63" s="436"/>
      <c r="H63" s="203">
        <v>25</v>
      </c>
      <c r="I63" s="377" t="s">
        <v>11</v>
      </c>
      <c r="J63" s="461"/>
      <c r="K63" s="19">
        <v>25</v>
      </c>
      <c r="L63" s="377" t="s">
        <v>8</v>
      </c>
      <c r="M63" s="676"/>
      <c r="N63" s="247">
        <v>25</v>
      </c>
      <c r="O63" s="130" t="s">
        <v>0</v>
      </c>
      <c r="P63" s="436"/>
      <c r="Q63" s="126">
        <v>25</v>
      </c>
      <c r="R63" s="130" t="s">
        <v>0</v>
      </c>
      <c r="S63" s="442" t="s">
        <v>98</v>
      </c>
      <c r="T63" s="38"/>
    </row>
    <row r="64" spans="1:20" ht="20.25" customHeight="1">
      <c r="A64" s="52">
        <v>63</v>
      </c>
      <c r="B64" s="19">
        <v>26</v>
      </c>
      <c r="C64" s="377" t="s">
        <v>8</v>
      </c>
      <c r="D64" s="485"/>
      <c r="E64" s="126">
        <v>26</v>
      </c>
      <c r="F64" s="130" t="s">
        <v>0</v>
      </c>
      <c r="G64" s="480"/>
      <c r="H64" s="7">
        <v>26</v>
      </c>
      <c r="I64" s="24" t="s">
        <v>4</v>
      </c>
      <c r="J64" s="445"/>
      <c r="K64" s="19">
        <v>26</v>
      </c>
      <c r="L64" s="377" t="s">
        <v>9</v>
      </c>
      <c r="M64" s="445"/>
      <c r="N64" s="619">
        <v>26</v>
      </c>
      <c r="O64" s="377" t="s">
        <v>11</v>
      </c>
      <c r="P64" s="445" t="s">
        <v>34</v>
      </c>
      <c r="Q64" s="203">
        <v>26</v>
      </c>
      <c r="R64" s="377" t="s">
        <v>11</v>
      </c>
      <c r="S64" s="445" t="s">
        <v>876</v>
      </c>
      <c r="T64" s="38"/>
    </row>
    <row r="65" spans="1:20" ht="20.25" customHeight="1">
      <c r="A65" s="52">
        <v>64</v>
      </c>
      <c r="B65" s="19">
        <v>27</v>
      </c>
      <c r="C65" s="377" t="s">
        <v>9</v>
      </c>
      <c r="D65" s="431"/>
      <c r="E65" s="203">
        <v>27</v>
      </c>
      <c r="F65" s="377" t="s">
        <v>11</v>
      </c>
      <c r="G65" s="435" t="s">
        <v>30</v>
      </c>
      <c r="H65" s="19">
        <v>27</v>
      </c>
      <c r="I65" s="24" t="s">
        <v>6</v>
      </c>
      <c r="J65" s="445"/>
      <c r="K65" s="126">
        <v>27</v>
      </c>
      <c r="L65" s="130" t="s">
        <v>10</v>
      </c>
      <c r="M65" s="458"/>
      <c r="N65" s="7">
        <v>27</v>
      </c>
      <c r="O65" s="377" t="s">
        <v>4</v>
      </c>
      <c r="P65" s="445"/>
      <c r="Q65" s="19">
        <v>27</v>
      </c>
      <c r="R65" s="24" t="s">
        <v>4</v>
      </c>
      <c r="S65" s="445"/>
      <c r="T65" s="38"/>
    </row>
    <row r="66" spans="1:20" ht="20.25" customHeight="1">
      <c r="A66" s="52">
        <v>65</v>
      </c>
      <c r="B66" s="126">
        <v>28</v>
      </c>
      <c r="C66" s="130" t="s">
        <v>10</v>
      </c>
      <c r="D66" s="436"/>
      <c r="E66" s="19">
        <v>28</v>
      </c>
      <c r="F66" s="24" t="s">
        <v>4</v>
      </c>
      <c r="G66" s="435"/>
      <c r="H66" s="19">
        <v>28</v>
      </c>
      <c r="I66" s="24" t="s">
        <v>8</v>
      </c>
      <c r="J66" s="445"/>
      <c r="K66" s="126">
        <v>28</v>
      </c>
      <c r="L66" s="130" t="s">
        <v>0</v>
      </c>
      <c r="M66" s="458"/>
      <c r="N66" s="7">
        <v>28</v>
      </c>
      <c r="O66" s="377" t="s">
        <v>6</v>
      </c>
      <c r="P66" s="605"/>
      <c r="Q66" s="19">
        <v>28</v>
      </c>
      <c r="R66" s="24" t="s">
        <v>6</v>
      </c>
      <c r="S66" s="445"/>
      <c r="T66" s="38"/>
    </row>
    <row r="67" spans="1:20" ht="20.25" customHeight="1">
      <c r="A67" s="52">
        <v>66</v>
      </c>
      <c r="B67" s="126">
        <v>29</v>
      </c>
      <c r="C67" s="130" t="s">
        <v>0</v>
      </c>
      <c r="D67" s="442"/>
      <c r="E67" s="19">
        <v>29</v>
      </c>
      <c r="F67" s="24" t="s">
        <v>6</v>
      </c>
      <c r="G67" s="431"/>
      <c r="H67" s="19">
        <v>29</v>
      </c>
      <c r="I67" s="24" t="s">
        <v>9</v>
      </c>
      <c r="J67" s="442"/>
      <c r="K67" s="203">
        <v>29</v>
      </c>
      <c r="L67" s="377" t="s">
        <v>11</v>
      </c>
      <c r="M67" s="461"/>
      <c r="N67" s="7"/>
      <c r="O67" s="13"/>
      <c r="P67" s="445"/>
      <c r="Q67" s="19">
        <v>29</v>
      </c>
      <c r="R67" s="24" t="s">
        <v>8</v>
      </c>
      <c r="S67" s="445"/>
      <c r="T67" s="38"/>
    </row>
    <row r="68" spans="1:20" ht="20.25" customHeight="1">
      <c r="A68" s="52">
        <v>67</v>
      </c>
      <c r="B68" s="203">
        <v>30</v>
      </c>
      <c r="C68" s="377" t="s">
        <v>11</v>
      </c>
      <c r="D68" s="689" t="s">
        <v>917</v>
      </c>
      <c r="E68" s="19">
        <v>30</v>
      </c>
      <c r="F68" s="24" t="s">
        <v>8</v>
      </c>
      <c r="G68" s="445"/>
      <c r="H68" s="19">
        <v>30</v>
      </c>
      <c r="I68" s="24" t="s">
        <v>10</v>
      </c>
      <c r="J68" s="448"/>
      <c r="K68" s="19">
        <v>30</v>
      </c>
      <c r="L68" s="377" t="s">
        <v>4</v>
      </c>
      <c r="M68" s="445"/>
      <c r="N68" s="7"/>
      <c r="O68" s="56"/>
      <c r="P68" s="435"/>
      <c r="Q68" s="19">
        <v>30</v>
      </c>
      <c r="R68" s="24" t="s">
        <v>9</v>
      </c>
      <c r="S68" s="445"/>
      <c r="T68" s="38"/>
    </row>
    <row r="69" spans="1:20" ht="20.25" customHeight="1" thickBot="1">
      <c r="A69" s="52">
        <v>68</v>
      </c>
      <c r="B69" s="20">
        <v>31</v>
      </c>
      <c r="C69" s="628" t="s">
        <v>4</v>
      </c>
      <c r="D69" s="459"/>
      <c r="E69" s="18"/>
      <c r="F69" s="24"/>
      <c r="G69" s="438"/>
      <c r="H69" s="20">
        <v>31</v>
      </c>
      <c r="I69" s="24" t="s">
        <v>0</v>
      </c>
      <c r="J69" s="453"/>
      <c r="K69" s="20">
        <v>31</v>
      </c>
      <c r="L69" s="377" t="s">
        <v>6</v>
      </c>
      <c r="M69" s="459"/>
      <c r="N69" s="18"/>
      <c r="O69" s="57"/>
      <c r="P69" s="438"/>
      <c r="Q69" s="20">
        <v>31</v>
      </c>
      <c r="R69" s="24" t="s">
        <v>10</v>
      </c>
      <c r="S69" s="459"/>
      <c r="T69" s="38"/>
    </row>
    <row r="70" spans="1:20" ht="13.5" customHeight="1">
      <c r="A70" s="52">
        <v>69</v>
      </c>
      <c r="B70" s="54"/>
      <c r="C70" s="54"/>
      <c r="D70" s="439"/>
      <c r="E70" s="54"/>
      <c r="F70" s="54"/>
      <c r="G70" s="446"/>
      <c r="H70" s="54"/>
      <c r="I70" s="54"/>
      <c r="J70" s="439"/>
      <c r="K70" s="54"/>
      <c r="L70" s="54"/>
      <c r="M70" s="439" t="s">
        <v>681</v>
      </c>
      <c r="N70" s="54"/>
      <c r="O70" s="54"/>
      <c r="P70" s="439" t="s">
        <v>919</v>
      </c>
      <c r="Q70" s="54"/>
      <c r="R70" s="54"/>
      <c r="S70" s="439" t="s">
        <v>920</v>
      </c>
      <c r="T70" s="38"/>
    </row>
  </sheetData>
  <sheetProtection/>
  <mergeCells count="2">
    <mergeCell ref="T3:T7"/>
    <mergeCell ref="B35:S35"/>
  </mergeCells>
  <printOptions/>
  <pageMargins left="0.1968503937007874" right="0.1968503937007874" top="0.1968503937007874" bottom="0.1968503937007874" header="0.11811023622047245" footer="0.31496062992125984"/>
  <pageSetup fitToHeight="2" horizontalDpi="300" verticalDpi="300" orientation="landscape" paperSize="9" scale="85" r:id="rId2"/>
  <headerFooter>
    <oddHeader>&amp;C&amp;12朝陽小学校　年間行事予定&amp;R&amp;D現在</oddHeader>
  </headerFooter>
  <rowBreaks count="1" manualBreakCount="1">
    <brk id="35" min="1" max="18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1"/>
  <sheetViews>
    <sheetView workbookViewId="0" topLeftCell="A4">
      <selection activeCell="G7" sqref="G7"/>
    </sheetView>
  </sheetViews>
  <sheetFormatPr defaultColWidth="9.140625" defaultRowHeight="15"/>
  <cols>
    <col min="1" max="1" width="6.28125" style="8" customWidth="1"/>
    <col min="2" max="2" width="17.57421875" style="5" customWidth="1"/>
    <col min="3" max="3" width="35.8515625" style="0" customWidth="1"/>
    <col min="4" max="4" width="28.28125" style="0" customWidth="1"/>
  </cols>
  <sheetData>
    <row r="1" spans="1:4" s="86" customFormat="1" ht="33" customHeight="1">
      <c r="A1" s="921" t="s">
        <v>1012</v>
      </c>
      <c r="B1" s="921"/>
      <c r="C1" s="921"/>
      <c r="D1" s="921"/>
    </row>
    <row r="2" spans="1:4" s="86" customFormat="1" ht="33" customHeight="1">
      <c r="A2" s="352"/>
      <c r="B2" s="352"/>
      <c r="C2" s="352"/>
      <c r="D2" s="352"/>
    </row>
    <row r="3" spans="1:4" s="86" customFormat="1" ht="78.75" customHeight="1">
      <c r="A3" s="930" t="s">
        <v>696</v>
      </c>
      <c r="B3" s="930"/>
      <c r="C3" s="930"/>
      <c r="D3" s="930"/>
    </row>
    <row r="4" spans="1:4" s="86" customFormat="1" ht="33" customHeight="1">
      <c r="A4" s="353" t="s">
        <v>692</v>
      </c>
      <c r="B4" s="353" t="s">
        <v>693</v>
      </c>
      <c r="C4" s="353" t="s">
        <v>691</v>
      </c>
      <c r="D4" s="354" t="s">
        <v>694</v>
      </c>
    </row>
    <row r="5" spans="1:4" s="86" customFormat="1" ht="33" customHeight="1">
      <c r="A5" s="922" t="s">
        <v>683</v>
      </c>
      <c r="B5" s="355" t="s">
        <v>1013</v>
      </c>
      <c r="C5" s="108" t="s">
        <v>684</v>
      </c>
      <c r="D5" s="108"/>
    </row>
    <row r="6" spans="1:4" ht="33" customHeight="1">
      <c r="A6" s="923"/>
      <c r="B6" s="355" t="s">
        <v>1002</v>
      </c>
      <c r="C6" s="117" t="s">
        <v>215</v>
      </c>
      <c r="D6" s="117" t="s">
        <v>685</v>
      </c>
    </row>
    <row r="7" spans="1:4" ht="33" customHeight="1">
      <c r="A7" s="923"/>
      <c r="B7" s="355" t="s">
        <v>1004</v>
      </c>
      <c r="C7" s="117" t="s">
        <v>1005</v>
      </c>
      <c r="D7" s="117"/>
    </row>
    <row r="8" spans="1:4" ht="33" customHeight="1">
      <c r="A8" s="923"/>
      <c r="B8" s="355" t="s">
        <v>1014</v>
      </c>
      <c r="C8" s="117" t="s">
        <v>1006</v>
      </c>
      <c r="D8" s="117"/>
    </row>
    <row r="9" spans="1:4" ht="33" customHeight="1">
      <c r="A9" s="923"/>
      <c r="B9" s="355" t="s">
        <v>1007</v>
      </c>
      <c r="C9" s="117" t="s">
        <v>686</v>
      </c>
      <c r="D9" s="117"/>
    </row>
    <row r="10" spans="1:4" ht="48" customHeight="1">
      <c r="A10" s="923"/>
      <c r="B10" s="355" t="s">
        <v>1008</v>
      </c>
      <c r="C10" s="851" t="s">
        <v>687</v>
      </c>
      <c r="D10" s="117"/>
    </row>
    <row r="11" spans="1:4" ht="33" customHeight="1">
      <c r="A11" s="923"/>
      <c r="B11" s="356" t="s">
        <v>1009</v>
      </c>
      <c r="C11" s="117" t="s">
        <v>188</v>
      </c>
      <c r="D11" s="117" t="s">
        <v>688</v>
      </c>
    </row>
    <row r="12" spans="1:4" ht="33" customHeight="1">
      <c r="A12" s="923"/>
      <c r="B12" s="357" t="s">
        <v>699</v>
      </c>
      <c r="C12" s="117" t="s">
        <v>218</v>
      </c>
      <c r="D12" s="925" t="s">
        <v>689</v>
      </c>
    </row>
    <row r="13" spans="1:88" ht="33" customHeight="1">
      <c r="A13" s="923"/>
      <c r="B13" s="358" t="s">
        <v>1010</v>
      </c>
      <c r="C13" s="849" t="s">
        <v>218</v>
      </c>
      <c r="D13" s="9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33" customHeight="1">
      <c r="A14" s="924"/>
      <c r="B14" s="355" t="s">
        <v>1011</v>
      </c>
      <c r="C14" s="852" t="s">
        <v>218</v>
      </c>
      <c r="D14" s="9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s="3" customFormat="1" ht="33" customHeight="1">
      <c r="A15" s="922" t="s">
        <v>695</v>
      </c>
      <c r="B15" s="359" t="s">
        <v>1015</v>
      </c>
      <c r="C15" s="852" t="s">
        <v>1016</v>
      </c>
      <c r="D15" s="85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4" s="2" customFormat="1" ht="33" customHeight="1">
      <c r="A16" s="924"/>
      <c r="B16" s="359" t="s">
        <v>1017</v>
      </c>
      <c r="C16" s="852" t="s">
        <v>1018</v>
      </c>
      <c r="D16" s="850"/>
    </row>
    <row r="17" spans="1:4" s="2" customFormat="1" ht="33" customHeight="1">
      <c r="A17" s="928" t="s">
        <v>1019</v>
      </c>
      <c r="B17" s="928"/>
      <c r="C17" s="928"/>
      <c r="D17" s="928"/>
    </row>
    <row r="18" spans="1:4" ht="38.25" customHeight="1">
      <c r="A18" s="929"/>
      <c r="B18" s="929"/>
      <c r="C18" s="929"/>
      <c r="D18" s="929"/>
    </row>
    <row r="19" spans="1:4" ht="38.25" customHeight="1">
      <c r="A19" s="929"/>
      <c r="B19" s="929"/>
      <c r="C19" s="929"/>
      <c r="D19" s="929"/>
    </row>
    <row r="20" spans="1:4" ht="38.25" customHeight="1">
      <c r="A20" s="929"/>
      <c r="B20" s="929"/>
      <c r="C20" s="929"/>
      <c r="D20" s="929"/>
    </row>
    <row r="21" spans="1:4" ht="17.25" customHeight="1">
      <c r="A21" s="929"/>
      <c r="B21" s="929"/>
      <c r="C21" s="929"/>
      <c r="D21" s="929"/>
    </row>
    <row r="22" ht="17.25" customHeight="1"/>
  </sheetData>
  <sheetProtection/>
  <mergeCells count="6">
    <mergeCell ref="A1:D1"/>
    <mergeCell ref="A5:A14"/>
    <mergeCell ref="D12:D14"/>
    <mergeCell ref="A17:D21"/>
    <mergeCell ref="A3:D3"/>
    <mergeCell ref="A15:A16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7">
      <selection activeCell="E36" sqref="D36:E36"/>
    </sheetView>
  </sheetViews>
  <sheetFormatPr defaultColWidth="9.140625" defaultRowHeight="15"/>
  <cols>
    <col min="1" max="1" width="5.421875" style="8" customWidth="1"/>
    <col min="2" max="2" width="26.57421875" style="5" customWidth="1"/>
    <col min="3" max="3" width="38.8515625" style="0" customWidth="1"/>
    <col min="4" max="4" width="24.28125" style="0" customWidth="1"/>
  </cols>
  <sheetData>
    <row r="1" spans="1:4" s="86" customFormat="1" ht="21" customHeight="1">
      <c r="A1" s="938" t="s">
        <v>1001</v>
      </c>
      <c r="B1" s="938"/>
      <c r="C1" s="938"/>
      <c r="D1" s="921"/>
    </row>
    <row r="2" spans="1:4" s="86" customFormat="1" ht="18" customHeight="1">
      <c r="A2" s="885" t="s">
        <v>53</v>
      </c>
      <c r="B2" s="87" t="s">
        <v>1013</v>
      </c>
      <c r="C2" s="872" t="s">
        <v>226</v>
      </c>
      <c r="D2" s="888"/>
    </row>
    <row r="3" spans="1:3" ht="18" customHeight="1">
      <c r="A3" s="886"/>
      <c r="B3" s="87" t="s">
        <v>1002</v>
      </c>
      <c r="C3" s="873" t="s">
        <v>394</v>
      </c>
    </row>
    <row r="4" spans="1:3" ht="18" customHeight="1">
      <c r="A4" s="886"/>
      <c r="B4" s="87" t="s">
        <v>1004</v>
      </c>
      <c r="C4" s="873" t="s">
        <v>1054</v>
      </c>
    </row>
    <row r="5" spans="1:6" ht="18" customHeight="1">
      <c r="A5" s="886"/>
      <c r="B5" s="89" t="s">
        <v>1014</v>
      </c>
      <c r="C5" s="874" t="s">
        <v>1006</v>
      </c>
      <c r="E5" s="871"/>
      <c r="F5" s="871"/>
    </row>
    <row r="6" spans="1:3" ht="18" customHeight="1">
      <c r="A6" s="886"/>
      <c r="B6" s="934" t="s">
        <v>1055</v>
      </c>
      <c r="C6" s="875" t="s">
        <v>184</v>
      </c>
    </row>
    <row r="7" spans="1:3" ht="18" customHeight="1">
      <c r="A7" s="886"/>
      <c r="B7" s="935"/>
      <c r="C7" s="876" t="s">
        <v>216</v>
      </c>
    </row>
    <row r="8" spans="1:3" ht="18" customHeight="1">
      <c r="A8" s="886"/>
      <c r="B8" s="91" t="s">
        <v>1056</v>
      </c>
      <c r="C8" s="873" t="s">
        <v>1057</v>
      </c>
    </row>
    <row r="9" spans="1:3" ht="18" customHeight="1">
      <c r="A9" s="886"/>
      <c r="B9" s="870" t="s">
        <v>1085</v>
      </c>
      <c r="C9" s="877" t="s">
        <v>1058</v>
      </c>
    </row>
    <row r="10" spans="1:3" ht="18" customHeight="1">
      <c r="A10" s="886"/>
      <c r="B10" s="91" t="s">
        <v>1010</v>
      </c>
      <c r="C10" s="878" t="s">
        <v>1059</v>
      </c>
    </row>
    <row r="11" spans="1:3" ht="18.75" customHeight="1">
      <c r="A11" s="887"/>
      <c r="B11" s="87" t="s">
        <v>1086</v>
      </c>
      <c r="C11" s="879" t="s">
        <v>1060</v>
      </c>
    </row>
    <row r="12" spans="1:3" ht="18" customHeight="1">
      <c r="A12" s="885" t="s">
        <v>224</v>
      </c>
      <c r="B12" s="87" t="s">
        <v>1061</v>
      </c>
      <c r="C12" s="879" t="s">
        <v>698</v>
      </c>
    </row>
    <row r="13" spans="1:3" ht="18" customHeight="1">
      <c r="A13" s="886"/>
      <c r="B13" s="87" t="s">
        <v>1062</v>
      </c>
      <c r="C13" s="879" t="s">
        <v>1063</v>
      </c>
    </row>
    <row r="14" spans="1:3" ht="18" customHeight="1">
      <c r="A14" s="886"/>
      <c r="B14" s="934" t="s">
        <v>1064</v>
      </c>
      <c r="C14" s="874" t="s">
        <v>193</v>
      </c>
    </row>
    <row r="15" spans="1:3" ht="18" customHeight="1">
      <c r="A15" s="886"/>
      <c r="B15" s="935"/>
      <c r="C15" s="873" t="s">
        <v>194</v>
      </c>
    </row>
    <row r="16" spans="1:3" ht="18" customHeight="1">
      <c r="A16" s="887"/>
      <c r="B16" s="870" t="s">
        <v>1065</v>
      </c>
      <c r="C16" s="873" t="s">
        <v>1067</v>
      </c>
    </row>
    <row r="17" spans="1:3" ht="18" customHeight="1">
      <c r="A17" s="885" t="s">
        <v>195</v>
      </c>
      <c r="B17" s="87" t="s">
        <v>1066</v>
      </c>
      <c r="C17" s="873" t="s">
        <v>1087</v>
      </c>
    </row>
    <row r="18" spans="1:3" ht="18" customHeight="1">
      <c r="A18" s="887"/>
      <c r="B18" s="89" t="s">
        <v>1068</v>
      </c>
      <c r="C18" s="874" t="s">
        <v>21</v>
      </c>
    </row>
    <row r="19" spans="1:3" ht="28.5" customHeight="1">
      <c r="A19" s="885" t="s">
        <v>197</v>
      </c>
      <c r="B19" s="106" t="s">
        <v>1069</v>
      </c>
      <c r="C19" s="95" t="s">
        <v>41</v>
      </c>
    </row>
    <row r="20" spans="1:3" ht="18" customHeight="1">
      <c r="A20" s="886"/>
      <c r="B20" s="106" t="s">
        <v>1088</v>
      </c>
      <c r="C20" s="95" t="s">
        <v>1089</v>
      </c>
    </row>
    <row r="21" spans="1:3" ht="18" customHeight="1">
      <c r="A21" s="887"/>
      <c r="B21" s="87" t="s">
        <v>1070</v>
      </c>
      <c r="C21" s="873" t="s">
        <v>24</v>
      </c>
    </row>
    <row r="22" spans="1:3" ht="21" customHeight="1">
      <c r="A22" s="96" t="s">
        <v>221</v>
      </c>
      <c r="B22" s="119" t="s">
        <v>1090</v>
      </c>
      <c r="C22" s="880" t="s">
        <v>199</v>
      </c>
    </row>
    <row r="23" spans="1:3" ht="34.5" customHeight="1">
      <c r="A23" s="885" t="s">
        <v>200</v>
      </c>
      <c r="B23" s="87" t="s">
        <v>1091</v>
      </c>
      <c r="C23" s="873" t="s">
        <v>211</v>
      </c>
    </row>
    <row r="24" spans="1:4" s="2" customFormat="1" ht="18" customHeight="1">
      <c r="A24" s="886"/>
      <c r="B24" s="87" t="s">
        <v>1092</v>
      </c>
      <c r="C24" s="873" t="s">
        <v>1093</v>
      </c>
      <c r="D24" s="9"/>
    </row>
    <row r="25" spans="1:3" ht="18" customHeight="1">
      <c r="A25" s="886"/>
      <c r="B25" s="87" t="s">
        <v>1071</v>
      </c>
      <c r="C25" s="873" t="s">
        <v>201</v>
      </c>
    </row>
    <row r="26" spans="1:5" ht="18.75" customHeight="1">
      <c r="A26" s="887"/>
      <c r="B26" s="87" t="s">
        <v>690</v>
      </c>
      <c r="C26" s="873" t="s">
        <v>1072</v>
      </c>
      <c r="E26" s="11"/>
    </row>
    <row r="27" spans="1:3" ht="18.75" customHeight="1">
      <c r="A27" s="885" t="s">
        <v>222</v>
      </c>
      <c r="B27" s="87" t="s">
        <v>1073</v>
      </c>
      <c r="C27" s="873" t="s">
        <v>1074</v>
      </c>
    </row>
    <row r="28" spans="1:3" ht="18" customHeight="1">
      <c r="A28" s="886"/>
      <c r="B28" s="97" t="s">
        <v>1075</v>
      </c>
      <c r="C28" s="873" t="s">
        <v>202</v>
      </c>
    </row>
    <row r="29" spans="1:3" ht="18" customHeight="1">
      <c r="A29" s="887"/>
      <c r="B29" s="87" t="s">
        <v>1076</v>
      </c>
      <c r="C29" s="873" t="s">
        <v>1094</v>
      </c>
    </row>
    <row r="30" spans="1:3" ht="18.75" customHeight="1">
      <c r="A30" s="885" t="s">
        <v>209</v>
      </c>
      <c r="B30" s="87" t="s">
        <v>1077</v>
      </c>
      <c r="C30" s="873" t="s">
        <v>1095</v>
      </c>
    </row>
    <row r="31" spans="1:3" ht="15.75" customHeight="1">
      <c r="A31" s="887"/>
      <c r="B31" s="87" t="s">
        <v>230</v>
      </c>
      <c r="C31" s="880" t="s">
        <v>21</v>
      </c>
    </row>
    <row r="32" spans="1:3" ht="18" customHeight="1">
      <c r="A32" s="885" t="s">
        <v>210</v>
      </c>
      <c r="B32" s="87" t="s">
        <v>1124</v>
      </c>
      <c r="C32" s="880" t="s">
        <v>42</v>
      </c>
    </row>
    <row r="33" spans="1:3" ht="27" customHeight="1">
      <c r="A33" s="886"/>
      <c r="B33" s="375" t="s">
        <v>1078</v>
      </c>
      <c r="C33" s="95" t="s">
        <v>41</v>
      </c>
    </row>
    <row r="34" spans="1:3" ht="18" customHeight="1">
      <c r="A34" s="886"/>
      <c r="B34" s="106" t="s">
        <v>1096</v>
      </c>
      <c r="C34" s="95" t="s">
        <v>1089</v>
      </c>
    </row>
    <row r="35" spans="1:3" ht="20.25" customHeight="1">
      <c r="A35" s="887"/>
      <c r="B35" s="87" t="s">
        <v>1079</v>
      </c>
      <c r="C35" s="873" t="s">
        <v>24</v>
      </c>
    </row>
    <row r="36" spans="1:3" ht="23.25" customHeight="1">
      <c r="A36" s="885" t="s">
        <v>203</v>
      </c>
      <c r="B36" s="87" t="s">
        <v>1080</v>
      </c>
      <c r="C36" s="873" t="s">
        <v>211</v>
      </c>
    </row>
    <row r="37" spans="1:3" ht="16.5" customHeight="1">
      <c r="A37" s="887"/>
      <c r="B37" s="869" t="s">
        <v>1097</v>
      </c>
      <c r="C37" s="875" t="s">
        <v>1093</v>
      </c>
    </row>
    <row r="38" spans="1:3" ht="15" customHeight="1">
      <c r="A38" s="885" t="s">
        <v>204</v>
      </c>
      <c r="B38" s="869" t="s">
        <v>1101</v>
      </c>
      <c r="C38" s="875" t="s">
        <v>205</v>
      </c>
    </row>
    <row r="39" spans="1:3" ht="15.75" customHeight="1">
      <c r="A39" s="886"/>
      <c r="B39" s="869" t="s">
        <v>1098</v>
      </c>
      <c r="C39" s="875" t="s">
        <v>1099</v>
      </c>
    </row>
    <row r="40" spans="1:3" ht="15.75" customHeight="1">
      <c r="A40" s="887"/>
      <c r="B40" s="87" t="s">
        <v>1084</v>
      </c>
      <c r="C40" s="873" t="s">
        <v>1072</v>
      </c>
    </row>
    <row r="41" spans="1:3" ht="14.25">
      <c r="A41" s="885" t="s">
        <v>206</v>
      </c>
      <c r="B41" s="884" t="s">
        <v>1081</v>
      </c>
      <c r="C41" s="875" t="s">
        <v>1082</v>
      </c>
    </row>
    <row r="42" spans="1:3" ht="14.25">
      <c r="A42" s="886"/>
      <c r="B42" s="884" t="s">
        <v>1100</v>
      </c>
      <c r="C42" s="875" t="s">
        <v>1089</v>
      </c>
    </row>
    <row r="43" spans="1:3" ht="14.25">
      <c r="A43" s="887"/>
      <c r="B43" s="87" t="s">
        <v>1083</v>
      </c>
      <c r="C43" s="873" t="s">
        <v>207</v>
      </c>
    </row>
    <row r="44" spans="1:4" ht="114" customHeight="1">
      <c r="A44" s="936" t="s">
        <v>1125</v>
      </c>
      <c r="B44" s="937"/>
      <c r="C44" s="937"/>
      <c r="D44" s="937"/>
    </row>
    <row r="45" spans="1:4" ht="92.25" customHeight="1">
      <c r="A45" s="937"/>
      <c r="B45" s="937"/>
      <c r="C45" s="937"/>
      <c r="D45" s="937"/>
    </row>
    <row r="46" spans="1:4" ht="84" customHeight="1">
      <c r="A46" s="937"/>
      <c r="B46" s="937"/>
      <c r="C46" s="937"/>
      <c r="D46" s="937"/>
    </row>
    <row r="47" spans="1:4" ht="17.25" customHeight="1">
      <c r="A47" s="931"/>
      <c r="B47" s="931"/>
      <c r="C47" s="931"/>
      <c r="D47" s="931"/>
    </row>
    <row r="48" spans="1:4" ht="17.25" customHeight="1">
      <c r="A48" s="931"/>
      <c r="B48" s="931"/>
      <c r="C48" s="931"/>
      <c r="D48" s="931"/>
    </row>
    <row r="49" spans="1:4" ht="17.25" customHeight="1">
      <c r="A49" s="931"/>
      <c r="B49" s="931"/>
      <c r="C49" s="931"/>
      <c r="D49" s="931"/>
    </row>
    <row r="50" spans="1:4" ht="17.25" customHeight="1">
      <c r="A50" s="931"/>
      <c r="B50" s="931"/>
      <c r="C50" s="931"/>
      <c r="D50" s="931"/>
    </row>
    <row r="51" spans="1:4" ht="17.25" customHeight="1">
      <c r="A51" s="931"/>
      <c r="B51" s="931"/>
      <c r="C51" s="931"/>
      <c r="D51" s="931"/>
    </row>
    <row r="52" spans="1:4" ht="17.25" customHeight="1">
      <c r="A52" s="931"/>
      <c r="B52" s="931"/>
      <c r="C52" s="931"/>
      <c r="D52" s="931"/>
    </row>
    <row r="53" spans="1:4" ht="17.25" customHeight="1">
      <c r="A53" s="931"/>
      <c r="B53" s="931"/>
      <c r="C53" s="931"/>
      <c r="D53" s="931"/>
    </row>
  </sheetData>
  <sheetProtection/>
  <mergeCells count="5">
    <mergeCell ref="A1:D1"/>
    <mergeCell ref="B14:B15"/>
    <mergeCell ref="A47:D53"/>
    <mergeCell ref="B6:B7"/>
    <mergeCell ref="A44:D46"/>
  </mergeCells>
  <printOptions/>
  <pageMargins left="0.99" right="0.25" top="0.75" bottom="0.75" header="0.3" footer="0.3"/>
  <pageSetup horizontalDpi="300" verticalDpi="300" orientation="portrait" paperSize="9" scale="85" r:id="rId1"/>
  <rowBreaks count="1" manualBreakCount="1">
    <brk id="45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SheetLayoutView="90" zoomScalePageLayoutView="70" workbookViewId="0" topLeftCell="A45">
      <selection activeCell="I94" sqref="I94"/>
    </sheetView>
  </sheetViews>
  <sheetFormatPr defaultColWidth="9.140625" defaultRowHeight="15"/>
  <cols>
    <col min="1" max="1" width="4.57421875" style="6" customWidth="1"/>
    <col min="2" max="2" width="3.7109375" style="6" customWidth="1"/>
    <col min="3" max="3" width="31.28125" style="6" customWidth="1"/>
    <col min="4" max="4" width="4.57421875" style="6" customWidth="1"/>
    <col min="5" max="5" width="3.7109375" style="6" customWidth="1"/>
    <col min="6" max="6" width="30.8515625" style="6" customWidth="1"/>
    <col min="7" max="7" width="4.57421875" style="6" customWidth="1"/>
    <col min="8" max="8" width="3.7109375" style="6" customWidth="1"/>
    <col min="9" max="9" width="30.8515625" style="6" customWidth="1"/>
    <col min="10" max="10" width="4.57421875" style="6" customWidth="1"/>
    <col min="11" max="11" width="3.8515625" style="6" customWidth="1"/>
    <col min="12" max="12" width="30.7109375" style="6" customWidth="1"/>
    <col min="13" max="13" width="17.8515625" style="6" customWidth="1"/>
    <col min="14" max="14" width="3.421875" style="6" customWidth="1"/>
    <col min="15" max="16384" width="9.00390625" style="6" customWidth="1"/>
  </cols>
  <sheetData>
    <row r="1" spans="1:12" ht="21" customHeight="1" thickBot="1">
      <c r="A1" s="939">
        <v>2016</v>
      </c>
      <c r="B1" s="939"/>
      <c r="C1" s="382" t="s">
        <v>53</v>
      </c>
      <c r="D1" s="382"/>
      <c r="E1" s="383"/>
      <c r="F1" s="382" t="s">
        <v>72</v>
      </c>
      <c r="G1" s="382"/>
      <c r="H1" s="383"/>
      <c r="I1" s="382" t="s">
        <v>54</v>
      </c>
      <c r="J1" s="382"/>
      <c r="K1" s="383"/>
      <c r="L1" s="382" t="s">
        <v>55</v>
      </c>
    </row>
    <row r="2" spans="1:12" ht="17.25" customHeight="1" thickBot="1">
      <c r="A2" s="385" t="s">
        <v>1</v>
      </c>
      <c r="B2" s="386" t="s">
        <v>2</v>
      </c>
      <c r="C2" s="387" t="s">
        <v>3</v>
      </c>
      <c r="D2" s="388" t="s">
        <v>1</v>
      </c>
      <c r="E2" s="389" t="s">
        <v>2</v>
      </c>
      <c r="F2" s="390" t="s">
        <v>3</v>
      </c>
      <c r="G2" s="391" t="s">
        <v>1</v>
      </c>
      <c r="H2" s="389" t="s">
        <v>2</v>
      </c>
      <c r="I2" s="392" t="s">
        <v>3</v>
      </c>
      <c r="J2" s="388" t="s">
        <v>1</v>
      </c>
      <c r="K2" s="389" t="s">
        <v>2</v>
      </c>
      <c r="L2" s="390" t="s">
        <v>3</v>
      </c>
    </row>
    <row r="3" spans="1:12" ht="18" customHeight="1" thickTop="1">
      <c r="A3" s="393">
        <v>1</v>
      </c>
      <c r="B3" s="394" t="s">
        <v>26</v>
      </c>
      <c r="C3" s="395"/>
      <c r="D3" s="396">
        <v>1</v>
      </c>
      <c r="E3" s="397" t="s">
        <v>1</v>
      </c>
      <c r="F3" s="398"/>
      <c r="G3" s="393">
        <v>1</v>
      </c>
      <c r="H3" s="394" t="s">
        <v>7</v>
      </c>
      <c r="I3" s="384" t="s">
        <v>636</v>
      </c>
      <c r="J3" s="399">
        <v>1</v>
      </c>
      <c r="K3" s="394" t="s">
        <v>80</v>
      </c>
      <c r="L3" s="400"/>
    </row>
    <row r="4" spans="1:12" ht="18" customHeight="1">
      <c r="A4" s="401">
        <v>2</v>
      </c>
      <c r="B4" s="397" t="s">
        <v>10</v>
      </c>
      <c r="C4" s="402"/>
      <c r="D4" s="403">
        <v>2</v>
      </c>
      <c r="E4" s="394" t="s">
        <v>11</v>
      </c>
      <c r="F4" s="395" t="s">
        <v>757</v>
      </c>
      <c r="G4" s="403">
        <v>2</v>
      </c>
      <c r="H4" s="394" t="s">
        <v>8</v>
      </c>
      <c r="I4" s="404"/>
      <c r="J4" s="405">
        <v>2</v>
      </c>
      <c r="K4" s="397" t="s">
        <v>10</v>
      </c>
      <c r="L4" s="406"/>
    </row>
    <row r="5" spans="1:12" ht="18" customHeight="1">
      <c r="A5" s="401">
        <v>3</v>
      </c>
      <c r="B5" s="397" t="s">
        <v>0</v>
      </c>
      <c r="C5" s="402"/>
      <c r="D5" s="401">
        <v>3</v>
      </c>
      <c r="E5" s="397" t="s">
        <v>4</v>
      </c>
      <c r="F5" s="402" t="s">
        <v>12</v>
      </c>
      <c r="G5" s="403">
        <v>3</v>
      </c>
      <c r="H5" s="394" t="s">
        <v>9</v>
      </c>
      <c r="I5" s="400" t="s">
        <v>637</v>
      </c>
      <c r="J5" s="405">
        <v>3</v>
      </c>
      <c r="K5" s="397" t="s">
        <v>0</v>
      </c>
      <c r="L5" s="406"/>
    </row>
    <row r="6" spans="1:12" ht="18" customHeight="1">
      <c r="A6" s="403">
        <v>4</v>
      </c>
      <c r="B6" s="394" t="s">
        <v>11</v>
      </c>
      <c r="C6" s="407"/>
      <c r="D6" s="401">
        <v>4</v>
      </c>
      <c r="E6" s="397" t="s">
        <v>6</v>
      </c>
      <c r="F6" s="402" t="s">
        <v>13</v>
      </c>
      <c r="G6" s="401">
        <v>4</v>
      </c>
      <c r="H6" s="397" t="s">
        <v>10</v>
      </c>
      <c r="I6" s="408"/>
      <c r="J6" s="409">
        <v>4</v>
      </c>
      <c r="K6" s="394" t="s">
        <v>11</v>
      </c>
      <c r="L6" s="400" t="s">
        <v>755</v>
      </c>
    </row>
    <row r="7" spans="1:12" ht="18" customHeight="1">
      <c r="A7" s="403">
        <v>5</v>
      </c>
      <c r="B7" s="394" t="s">
        <v>4</v>
      </c>
      <c r="C7" s="407"/>
      <c r="D7" s="401">
        <v>5</v>
      </c>
      <c r="E7" s="397" t="s">
        <v>8</v>
      </c>
      <c r="F7" s="402" t="s">
        <v>14</v>
      </c>
      <c r="G7" s="403">
        <v>5</v>
      </c>
      <c r="H7" s="394" t="s">
        <v>0</v>
      </c>
      <c r="I7" s="410" t="s">
        <v>754</v>
      </c>
      <c r="J7" s="409">
        <v>5</v>
      </c>
      <c r="K7" s="394" t="s">
        <v>4</v>
      </c>
      <c r="L7" s="384"/>
    </row>
    <row r="8" spans="1:12" ht="18" customHeight="1">
      <c r="A8" s="403">
        <v>6</v>
      </c>
      <c r="B8" s="394" t="s">
        <v>6</v>
      </c>
      <c r="C8" s="407" t="s">
        <v>740</v>
      </c>
      <c r="D8" s="403">
        <v>6</v>
      </c>
      <c r="E8" s="394" t="s">
        <v>9</v>
      </c>
      <c r="F8" s="407"/>
      <c r="G8" s="401">
        <v>6</v>
      </c>
      <c r="H8" s="397" t="s">
        <v>11</v>
      </c>
      <c r="I8" s="411" t="s">
        <v>21</v>
      </c>
      <c r="J8" s="409">
        <v>6</v>
      </c>
      <c r="K8" s="394" t="s">
        <v>6</v>
      </c>
      <c r="L8" s="384" t="s">
        <v>32</v>
      </c>
    </row>
    <row r="9" spans="1:12" ht="18" customHeight="1">
      <c r="A9" s="403">
        <v>7</v>
      </c>
      <c r="B9" s="394" t="s">
        <v>8</v>
      </c>
      <c r="C9" s="407"/>
      <c r="D9" s="401">
        <v>7</v>
      </c>
      <c r="E9" s="397" t="s">
        <v>10</v>
      </c>
      <c r="F9" s="402"/>
      <c r="G9" s="403">
        <v>7</v>
      </c>
      <c r="H9" s="394" t="s">
        <v>4</v>
      </c>
      <c r="I9" s="410" t="s">
        <v>755</v>
      </c>
      <c r="J9" s="409">
        <v>7</v>
      </c>
      <c r="K9" s="394" t="s">
        <v>8</v>
      </c>
      <c r="L9" s="400"/>
    </row>
    <row r="10" spans="1:12" ht="18" customHeight="1">
      <c r="A10" s="403">
        <v>8</v>
      </c>
      <c r="B10" s="394" t="s">
        <v>9</v>
      </c>
      <c r="C10" s="407" t="s">
        <v>747</v>
      </c>
      <c r="D10" s="401">
        <v>8</v>
      </c>
      <c r="E10" s="397" t="s">
        <v>0</v>
      </c>
      <c r="F10" s="412"/>
      <c r="G10" s="403">
        <v>8</v>
      </c>
      <c r="H10" s="394" t="s">
        <v>6</v>
      </c>
      <c r="I10" s="400" t="s">
        <v>66</v>
      </c>
      <c r="J10" s="409">
        <v>8</v>
      </c>
      <c r="K10" s="394" t="s">
        <v>9</v>
      </c>
      <c r="L10" s="400"/>
    </row>
    <row r="11" spans="1:12" ht="18" customHeight="1">
      <c r="A11" s="401">
        <v>9</v>
      </c>
      <c r="B11" s="397" t="s">
        <v>10</v>
      </c>
      <c r="C11" s="402"/>
      <c r="D11" s="403">
        <v>9</v>
      </c>
      <c r="E11" s="394" t="s">
        <v>11</v>
      </c>
      <c r="F11" s="407" t="s">
        <v>735</v>
      </c>
      <c r="G11" s="403">
        <v>9</v>
      </c>
      <c r="H11" s="394" t="s">
        <v>8</v>
      </c>
      <c r="I11" s="384"/>
      <c r="J11" s="405">
        <v>9</v>
      </c>
      <c r="K11" s="397" t="s">
        <v>10</v>
      </c>
      <c r="L11" s="411" t="s">
        <v>118</v>
      </c>
    </row>
    <row r="12" spans="1:12" ht="18" customHeight="1">
      <c r="A12" s="401">
        <v>10</v>
      </c>
      <c r="B12" s="397" t="s">
        <v>0</v>
      </c>
      <c r="C12" s="402"/>
      <c r="D12" s="403">
        <v>10</v>
      </c>
      <c r="E12" s="394" t="s">
        <v>4</v>
      </c>
      <c r="F12" s="413"/>
      <c r="G12" s="403">
        <v>10</v>
      </c>
      <c r="H12" s="394" t="s">
        <v>9</v>
      </c>
      <c r="I12" s="384"/>
      <c r="J12" s="405">
        <v>10</v>
      </c>
      <c r="K12" s="397" t="s">
        <v>0</v>
      </c>
      <c r="L12" s="411"/>
    </row>
    <row r="13" spans="1:12" ht="18" customHeight="1">
      <c r="A13" s="403">
        <v>11</v>
      </c>
      <c r="B13" s="394" t="s">
        <v>11</v>
      </c>
      <c r="C13" s="407" t="s">
        <v>756</v>
      </c>
      <c r="D13" s="403">
        <v>11</v>
      </c>
      <c r="E13" s="394" t="s">
        <v>6</v>
      </c>
      <c r="F13" s="414" t="s">
        <v>753</v>
      </c>
      <c r="G13" s="401">
        <v>11</v>
      </c>
      <c r="H13" s="397" t="s">
        <v>10</v>
      </c>
      <c r="I13" s="411"/>
      <c r="J13" s="409">
        <v>11</v>
      </c>
      <c r="K13" s="394" t="s">
        <v>11</v>
      </c>
      <c r="L13" s="384"/>
    </row>
    <row r="14" spans="1:12" ht="18" customHeight="1">
      <c r="A14" s="403">
        <v>12</v>
      </c>
      <c r="B14" s="394" t="s">
        <v>4</v>
      </c>
      <c r="C14" s="407" t="s">
        <v>749</v>
      </c>
      <c r="D14" s="403">
        <v>12</v>
      </c>
      <c r="E14" s="394" t="s">
        <v>8</v>
      </c>
      <c r="F14" s="407" t="s">
        <v>22</v>
      </c>
      <c r="G14" s="401">
        <v>12</v>
      </c>
      <c r="H14" s="397" t="s">
        <v>0</v>
      </c>
      <c r="I14" s="411"/>
      <c r="J14" s="409">
        <v>12</v>
      </c>
      <c r="K14" s="394" t="s">
        <v>4</v>
      </c>
      <c r="L14" s="384"/>
    </row>
    <row r="15" spans="1:12" ht="18" customHeight="1">
      <c r="A15" s="403">
        <v>13</v>
      </c>
      <c r="B15" s="394" t="s">
        <v>6</v>
      </c>
      <c r="C15" s="417" t="s">
        <v>748</v>
      </c>
      <c r="D15" s="403">
        <v>13</v>
      </c>
      <c r="E15" s="394" t="s">
        <v>9</v>
      </c>
      <c r="F15" s="407"/>
      <c r="G15" s="403">
        <v>13</v>
      </c>
      <c r="H15" s="394" t="s">
        <v>11</v>
      </c>
      <c r="I15" s="384" t="s">
        <v>173</v>
      </c>
      <c r="J15" s="409">
        <v>13</v>
      </c>
      <c r="K15" s="394" t="s">
        <v>6</v>
      </c>
      <c r="L15" s="400"/>
    </row>
    <row r="16" spans="1:12" ht="18" customHeight="1">
      <c r="A16" s="403">
        <v>14</v>
      </c>
      <c r="B16" s="394" t="s">
        <v>8</v>
      </c>
      <c r="C16" s="417" t="s">
        <v>748</v>
      </c>
      <c r="D16" s="401">
        <v>14</v>
      </c>
      <c r="E16" s="397" t="s">
        <v>10</v>
      </c>
      <c r="F16" s="411"/>
      <c r="G16" s="403">
        <v>14</v>
      </c>
      <c r="H16" s="394" t="s">
        <v>4</v>
      </c>
      <c r="I16" s="384"/>
      <c r="J16" s="409">
        <v>14</v>
      </c>
      <c r="K16" s="394" t="s">
        <v>8</v>
      </c>
      <c r="L16" s="384" t="s">
        <v>741</v>
      </c>
    </row>
    <row r="17" spans="1:12" ht="18" customHeight="1">
      <c r="A17" s="403">
        <v>15</v>
      </c>
      <c r="B17" s="394" t="s">
        <v>9</v>
      </c>
      <c r="C17" s="417" t="s">
        <v>748</v>
      </c>
      <c r="D17" s="401">
        <v>15</v>
      </c>
      <c r="E17" s="397" t="s">
        <v>0</v>
      </c>
      <c r="F17" s="411"/>
      <c r="G17" s="403">
        <v>15</v>
      </c>
      <c r="H17" s="394" t="s">
        <v>6</v>
      </c>
      <c r="I17" s="404" t="s">
        <v>739</v>
      </c>
      <c r="J17" s="409">
        <v>15</v>
      </c>
      <c r="K17" s="394" t="s">
        <v>9</v>
      </c>
      <c r="L17" s="400" t="s">
        <v>741</v>
      </c>
    </row>
    <row r="18" spans="1:12" ht="18" customHeight="1">
      <c r="A18" s="401">
        <v>16</v>
      </c>
      <c r="B18" s="397" t="s">
        <v>10</v>
      </c>
      <c r="C18" s="402"/>
      <c r="D18" s="403">
        <v>16</v>
      </c>
      <c r="E18" s="394" t="s">
        <v>11</v>
      </c>
      <c r="F18" s="407" t="s">
        <v>402</v>
      </c>
      <c r="G18" s="403">
        <v>16</v>
      </c>
      <c r="H18" s="394" t="s">
        <v>8</v>
      </c>
      <c r="I18" s="384"/>
      <c r="J18" s="405">
        <v>16</v>
      </c>
      <c r="K18" s="397" t="s">
        <v>10</v>
      </c>
      <c r="L18" s="411"/>
    </row>
    <row r="19" spans="1:12" ht="18" customHeight="1">
      <c r="A19" s="401">
        <v>17</v>
      </c>
      <c r="B19" s="397" t="s">
        <v>0</v>
      </c>
      <c r="C19" s="402" t="s">
        <v>240</v>
      </c>
      <c r="D19" s="403">
        <v>17</v>
      </c>
      <c r="E19" s="394" t="s">
        <v>4</v>
      </c>
      <c r="F19" s="407" t="s">
        <v>640</v>
      </c>
      <c r="G19" s="403">
        <v>17</v>
      </c>
      <c r="H19" s="394" t="s">
        <v>9</v>
      </c>
      <c r="I19" s="384"/>
      <c r="J19" s="405">
        <v>17</v>
      </c>
      <c r="K19" s="397" t="s">
        <v>0</v>
      </c>
      <c r="L19" s="406" t="s">
        <v>666</v>
      </c>
    </row>
    <row r="20" spans="1:12" ht="18" customHeight="1">
      <c r="A20" s="403">
        <v>18</v>
      </c>
      <c r="B20" s="394" t="s">
        <v>11</v>
      </c>
      <c r="C20" s="407" t="s">
        <v>758</v>
      </c>
      <c r="D20" s="403">
        <v>18</v>
      </c>
      <c r="E20" s="394" t="s">
        <v>6</v>
      </c>
      <c r="F20" s="407" t="s">
        <v>734</v>
      </c>
      <c r="G20" s="401">
        <v>18</v>
      </c>
      <c r="H20" s="397" t="s">
        <v>10</v>
      </c>
      <c r="I20" s="411"/>
      <c r="J20" s="405">
        <v>18</v>
      </c>
      <c r="K20" s="397" t="s">
        <v>11</v>
      </c>
      <c r="L20" s="411" t="s">
        <v>15</v>
      </c>
    </row>
    <row r="21" spans="1:12" ht="18" customHeight="1">
      <c r="A21" s="403">
        <v>19</v>
      </c>
      <c r="B21" s="394" t="s">
        <v>4</v>
      </c>
      <c r="C21" s="407" t="s">
        <v>680</v>
      </c>
      <c r="D21" s="403">
        <v>19</v>
      </c>
      <c r="E21" s="394" t="s">
        <v>8</v>
      </c>
      <c r="F21" s="407"/>
      <c r="G21" s="401">
        <v>19</v>
      </c>
      <c r="H21" s="397" t="s">
        <v>0</v>
      </c>
      <c r="I21" s="411"/>
      <c r="J21" s="409">
        <v>19</v>
      </c>
      <c r="K21" s="394" t="s">
        <v>4</v>
      </c>
      <c r="L21" s="400" t="s">
        <v>410</v>
      </c>
    </row>
    <row r="22" spans="1:12" ht="18" customHeight="1">
      <c r="A22" s="403">
        <v>20</v>
      </c>
      <c r="B22" s="394" t="s">
        <v>6</v>
      </c>
      <c r="C22" s="407" t="s">
        <v>742</v>
      </c>
      <c r="D22" s="403">
        <v>20</v>
      </c>
      <c r="E22" s="394" t="s">
        <v>9</v>
      </c>
      <c r="F22" s="407"/>
      <c r="G22" s="403">
        <v>20</v>
      </c>
      <c r="H22" s="394" t="s">
        <v>11</v>
      </c>
      <c r="I22" s="384" t="s">
        <v>641</v>
      </c>
      <c r="J22" s="409">
        <v>20</v>
      </c>
      <c r="K22" s="394" t="s">
        <v>6</v>
      </c>
      <c r="L22" s="400" t="s">
        <v>743</v>
      </c>
    </row>
    <row r="23" spans="1:12" ht="18" customHeight="1">
      <c r="A23" s="403">
        <v>21</v>
      </c>
      <c r="B23" s="394" t="s">
        <v>8</v>
      </c>
      <c r="C23" s="407"/>
      <c r="D23" s="401">
        <v>21</v>
      </c>
      <c r="E23" s="397" t="s">
        <v>10</v>
      </c>
      <c r="F23" s="402"/>
      <c r="G23" s="403">
        <v>21</v>
      </c>
      <c r="H23" s="394" t="s">
        <v>4</v>
      </c>
      <c r="I23" s="384" t="s">
        <v>736</v>
      </c>
      <c r="J23" s="405">
        <v>21</v>
      </c>
      <c r="K23" s="397" t="s">
        <v>8</v>
      </c>
      <c r="L23" s="419" t="s">
        <v>738</v>
      </c>
    </row>
    <row r="24" spans="1:12" ht="18" customHeight="1">
      <c r="A24" s="403">
        <v>22</v>
      </c>
      <c r="B24" s="394" t="s">
        <v>9</v>
      </c>
      <c r="C24" s="407"/>
      <c r="D24" s="401">
        <v>22</v>
      </c>
      <c r="E24" s="397" t="s">
        <v>0</v>
      </c>
      <c r="F24" s="402"/>
      <c r="G24" s="403">
        <v>22</v>
      </c>
      <c r="H24" s="394" t="s">
        <v>6</v>
      </c>
      <c r="I24" s="415" t="s">
        <v>744</v>
      </c>
      <c r="J24" s="405">
        <v>22</v>
      </c>
      <c r="K24" s="397" t="s">
        <v>9</v>
      </c>
      <c r="L24" s="419"/>
    </row>
    <row r="25" spans="1:12" ht="18" customHeight="1">
      <c r="A25" s="401">
        <v>23</v>
      </c>
      <c r="B25" s="397" t="s">
        <v>10</v>
      </c>
      <c r="C25" s="402"/>
      <c r="D25" s="403">
        <v>23</v>
      </c>
      <c r="E25" s="394" t="s">
        <v>11</v>
      </c>
      <c r="F25" s="416"/>
      <c r="G25" s="403">
        <v>23</v>
      </c>
      <c r="H25" s="394" t="s">
        <v>8</v>
      </c>
      <c r="I25" s="384" t="s">
        <v>737</v>
      </c>
      <c r="J25" s="405">
        <v>23</v>
      </c>
      <c r="K25" s="397" t="s">
        <v>10</v>
      </c>
      <c r="L25" s="419"/>
    </row>
    <row r="26" spans="1:12" ht="18" customHeight="1">
      <c r="A26" s="401">
        <v>24</v>
      </c>
      <c r="B26" s="397" t="s">
        <v>0</v>
      </c>
      <c r="C26" s="402"/>
      <c r="D26" s="403">
        <v>24</v>
      </c>
      <c r="E26" s="394" t="s">
        <v>4</v>
      </c>
      <c r="F26" s="417"/>
      <c r="G26" s="403">
        <v>24</v>
      </c>
      <c r="H26" s="394" t="s">
        <v>9</v>
      </c>
      <c r="I26" s="384"/>
      <c r="J26" s="405">
        <v>24</v>
      </c>
      <c r="K26" s="397" t="s">
        <v>0</v>
      </c>
      <c r="L26" s="419"/>
    </row>
    <row r="27" spans="1:12" ht="18" customHeight="1">
      <c r="A27" s="403">
        <v>25</v>
      </c>
      <c r="B27" s="394" t="s">
        <v>11</v>
      </c>
      <c r="C27" s="395" t="s">
        <v>745</v>
      </c>
      <c r="D27" s="403">
        <v>25</v>
      </c>
      <c r="E27" s="394" t="s">
        <v>6</v>
      </c>
      <c r="F27" s="413" t="s">
        <v>172</v>
      </c>
      <c r="G27" s="401">
        <v>25</v>
      </c>
      <c r="H27" s="397" t="s">
        <v>10</v>
      </c>
      <c r="I27" s="411"/>
      <c r="J27" s="405">
        <v>25</v>
      </c>
      <c r="K27" s="397" t="s">
        <v>11</v>
      </c>
      <c r="L27" s="419"/>
    </row>
    <row r="28" spans="1:12" ht="18" customHeight="1">
      <c r="A28" s="403">
        <v>26</v>
      </c>
      <c r="B28" s="394" t="s">
        <v>4</v>
      </c>
      <c r="C28" s="407" t="s">
        <v>750</v>
      </c>
      <c r="D28" s="403">
        <v>26</v>
      </c>
      <c r="E28" s="394" t="s">
        <v>8</v>
      </c>
      <c r="F28" s="407"/>
      <c r="G28" s="401">
        <v>26</v>
      </c>
      <c r="H28" s="397" t="s">
        <v>0</v>
      </c>
      <c r="I28" s="411"/>
      <c r="J28" s="405">
        <v>26</v>
      </c>
      <c r="K28" s="397" t="s">
        <v>4</v>
      </c>
      <c r="L28" s="419"/>
    </row>
    <row r="29" spans="1:12" ht="18" customHeight="1">
      <c r="A29" s="403">
        <v>27</v>
      </c>
      <c r="B29" s="394" t="s">
        <v>6</v>
      </c>
      <c r="C29" s="407" t="s">
        <v>751</v>
      </c>
      <c r="D29" s="403">
        <v>27</v>
      </c>
      <c r="E29" s="394" t="s">
        <v>9</v>
      </c>
      <c r="F29" s="413"/>
      <c r="G29" s="403">
        <v>27</v>
      </c>
      <c r="H29" s="394" t="s">
        <v>11</v>
      </c>
      <c r="I29" s="384" t="s">
        <v>43</v>
      </c>
      <c r="J29" s="405">
        <v>27</v>
      </c>
      <c r="K29" s="397" t="s">
        <v>6</v>
      </c>
      <c r="L29" s="419"/>
    </row>
    <row r="30" spans="1:12" ht="18" customHeight="1">
      <c r="A30" s="403">
        <v>28</v>
      </c>
      <c r="B30" s="394" t="s">
        <v>8</v>
      </c>
      <c r="C30" s="407" t="s">
        <v>752</v>
      </c>
      <c r="D30" s="401">
        <v>28</v>
      </c>
      <c r="E30" s="397" t="s">
        <v>10</v>
      </c>
      <c r="F30" s="402"/>
      <c r="G30" s="403">
        <v>28</v>
      </c>
      <c r="H30" s="394" t="s">
        <v>4</v>
      </c>
      <c r="I30" s="384"/>
      <c r="J30" s="405">
        <v>28</v>
      </c>
      <c r="K30" s="397" t="s">
        <v>8</v>
      </c>
      <c r="L30" s="419"/>
    </row>
    <row r="31" spans="1:12" ht="18" customHeight="1">
      <c r="A31" s="401">
        <v>29</v>
      </c>
      <c r="B31" s="397" t="s">
        <v>9</v>
      </c>
      <c r="C31" s="412" t="s">
        <v>46</v>
      </c>
      <c r="D31" s="401">
        <v>29</v>
      </c>
      <c r="E31" s="397" t="s">
        <v>0</v>
      </c>
      <c r="F31" s="402"/>
      <c r="G31" s="403">
        <v>29</v>
      </c>
      <c r="H31" s="394" t="s">
        <v>6</v>
      </c>
      <c r="I31" s="418" t="s">
        <v>32</v>
      </c>
      <c r="J31" s="405">
        <v>29</v>
      </c>
      <c r="K31" s="397" t="s">
        <v>9</v>
      </c>
      <c r="L31" s="419"/>
    </row>
    <row r="32" spans="1:12" ht="18" customHeight="1">
      <c r="A32" s="401">
        <v>30</v>
      </c>
      <c r="B32" s="397" t="s">
        <v>10</v>
      </c>
      <c r="C32" s="412"/>
      <c r="D32" s="403">
        <v>30</v>
      </c>
      <c r="E32" s="394" t="s">
        <v>11</v>
      </c>
      <c r="F32" s="384" t="s">
        <v>30</v>
      </c>
      <c r="G32" s="403">
        <v>30</v>
      </c>
      <c r="H32" s="394" t="s">
        <v>8</v>
      </c>
      <c r="I32" s="400"/>
      <c r="J32" s="405">
        <v>30</v>
      </c>
      <c r="K32" s="397" t="s">
        <v>10</v>
      </c>
      <c r="L32" s="419"/>
    </row>
    <row r="33" spans="1:12" ht="18" customHeight="1" thickBot="1">
      <c r="A33" s="420"/>
      <c r="B33" s="421"/>
      <c r="C33" s="422"/>
      <c r="D33" s="420">
        <v>31</v>
      </c>
      <c r="E33" s="421" t="s">
        <v>4</v>
      </c>
      <c r="F33" s="422"/>
      <c r="G33" s="420"/>
      <c r="H33" s="421"/>
      <c r="I33" s="423"/>
      <c r="J33" s="424">
        <v>31</v>
      </c>
      <c r="K33" s="425" t="s">
        <v>0</v>
      </c>
      <c r="L33" s="426"/>
    </row>
    <row r="34" spans="1:12" ht="39.75" customHeight="1">
      <c r="A34" s="940" t="s">
        <v>746</v>
      </c>
      <c r="B34" s="941"/>
      <c r="C34" s="941"/>
      <c r="D34" s="941"/>
      <c r="E34" s="941"/>
      <c r="F34" s="941"/>
      <c r="G34" s="941"/>
      <c r="H34" s="941"/>
      <c r="I34" s="941"/>
      <c r="J34" s="941"/>
      <c r="K34" s="941"/>
      <c r="L34" s="941"/>
    </row>
    <row r="35" spans="1:12" s="601" customFormat="1" ht="18" thickBot="1">
      <c r="A35" s="942">
        <v>2016</v>
      </c>
      <c r="B35" s="942"/>
      <c r="C35" s="602" t="s">
        <v>57</v>
      </c>
      <c r="D35" s="603"/>
      <c r="E35" s="603"/>
      <c r="F35" s="602" t="s">
        <v>58</v>
      </c>
      <c r="G35" s="603"/>
      <c r="H35" s="603"/>
      <c r="I35" s="602" t="s">
        <v>59</v>
      </c>
      <c r="J35" s="603"/>
      <c r="K35" s="603"/>
      <c r="L35" s="602" t="s">
        <v>60</v>
      </c>
    </row>
    <row r="36" spans="1:12" ht="15" thickBot="1">
      <c r="A36" s="490"/>
      <c r="B36" s="491" t="s">
        <v>2</v>
      </c>
      <c r="C36" s="492" t="s">
        <v>3</v>
      </c>
      <c r="D36" s="490"/>
      <c r="E36" s="491" t="s">
        <v>2</v>
      </c>
      <c r="F36" s="493" t="s">
        <v>3</v>
      </c>
      <c r="G36" s="494"/>
      <c r="H36" s="491" t="s">
        <v>2</v>
      </c>
      <c r="I36" s="492" t="s">
        <v>3</v>
      </c>
      <c r="J36" s="564"/>
      <c r="K36" s="386" t="s">
        <v>2</v>
      </c>
      <c r="L36" s="565" t="s">
        <v>3</v>
      </c>
    </row>
    <row r="37" spans="1:12" ht="19.5" customHeight="1" thickTop="1">
      <c r="A37" s="495">
        <v>1</v>
      </c>
      <c r="B37" s="496" t="s">
        <v>91</v>
      </c>
      <c r="C37" s="592" t="s">
        <v>839</v>
      </c>
      <c r="D37" s="497">
        <v>1</v>
      </c>
      <c r="E37" s="498" t="s">
        <v>92</v>
      </c>
      <c r="F37" s="499"/>
      <c r="G37" s="500">
        <v>1</v>
      </c>
      <c r="H37" s="501" t="s">
        <v>89</v>
      </c>
      <c r="I37" s="502"/>
      <c r="J37" s="566">
        <v>1</v>
      </c>
      <c r="K37" s="567" t="s">
        <v>823</v>
      </c>
      <c r="L37" s="568"/>
    </row>
    <row r="38" spans="1:12" ht="19.5" customHeight="1">
      <c r="A38" s="503">
        <v>2</v>
      </c>
      <c r="B38" s="496" t="s">
        <v>9</v>
      </c>
      <c r="C38" s="504" t="s">
        <v>797</v>
      </c>
      <c r="D38" s="505">
        <v>2</v>
      </c>
      <c r="E38" s="498" t="s">
        <v>0</v>
      </c>
      <c r="F38" s="506"/>
      <c r="G38" s="507">
        <v>2</v>
      </c>
      <c r="H38" s="501" t="s">
        <v>6</v>
      </c>
      <c r="I38" s="508" t="s">
        <v>817</v>
      </c>
      <c r="J38" s="569">
        <v>2</v>
      </c>
      <c r="K38" s="567" t="s">
        <v>9</v>
      </c>
      <c r="L38" s="570"/>
    </row>
    <row r="39" spans="1:12" ht="19.5" customHeight="1">
      <c r="A39" s="509">
        <v>3</v>
      </c>
      <c r="B39" s="510" t="s">
        <v>10</v>
      </c>
      <c r="C39" s="511"/>
      <c r="D39" s="503">
        <v>3</v>
      </c>
      <c r="E39" s="496" t="s">
        <v>11</v>
      </c>
      <c r="F39" s="512" t="s">
        <v>831</v>
      </c>
      <c r="G39" s="513">
        <v>3</v>
      </c>
      <c r="H39" s="514" t="s">
        <v>8</v>
      </c>
      <c r="I39" s="591" t="s">
        <v>804</v>
      </c>
      <c r="J39" s="571">
        <v>3</v>
      </c>
      <c r="K39" s="572" t="s">
        <v>10</v>
      </c>
      <c r="L39" s="573"/>
    </row>
    <row r="40" spans="1:12" ht="19.5" customHeight="1">
      <c r="A40" s="509">
        <v>4</v>
      </c>
      <c r="B40" s="510" t="s">
        <v>0</v>
      </c>
      <c r="C40" s="516"/>
      <c r="D40" s="503">
        <v>4</v>
      </c>
      <c r="E40" s="496" t="s">
        <v>4</v>
      </c>
      <c r="F40" s="517"/>
      <c r="G40" s="507">
        <v>4</v>
      </c>
      <c r="H40" s="501" t="s">
        <v>9</v>
      </c>
      <c r="I40" s="504"/>
      <c r="J40" s="571">
        <v>4</v>
      </c>
      <c r="K40" s="572" t="s">
        <v>0</v>
      </c>
      <c r="L40" s="574"/>
    </row>
    <row r="41" spans="1:12" ht="19.5" customHeight="1">
      <c r="A41" s="503">
        <v>5</v>
      </c>
      <c r="B41" s="496" t="s">
        <v>11</v>
      </c>
      <c r="C41" s="508"/>
      <c r="D41" s="503">
        <v>5</v>
      </c>
      <c r="E41" s="496" t="s">
        <v>6</v>
      </c>
      <c r="F41" s="517" t="s">
        <v>818</v>
      </c>
      <c r="G41" s="518">
        <v>5</v>
      </c>
      <c r="H41" s="519" t="s">
        <v>10</v>
      </c>
      <c r="I41" s="508" t="s">
        <v>819</v>
      </c>
      <c r="J41" s="569">
        <v>5</v>
      </c>
      <c r="K41" s="567" t="s">
        <v>11</v>
      </c>
      <c r="L41" s="570" t="s">
        <v>832</v>
      </c>
    </row>
    <row r="42" spans="1:12" ht="19.5" customHeight="1">
      <c r="A42" s="503">
        <v>6</v>
      </c>
      <c r="B42" s="496" t="s">
        <v>4</v>
      </c>
      <c r="C42" s="520"/>
      <c r="D42" s="503">
        <v>6</v>
      </c>
      <c r="E42" s="496" t="s">
        <v>8</v>
      </c>
      <c r="F42" s="512"/>
      <c r="G42" s="521">
        <v>6</v>
      </c>
      <c r="H42" s="498" t="s">
        <v>0</v>
      </c>
      <c r="I42" s="522"/>
      <c r="J42" s="569">
        <v>6</v>
      </c>
      <c r="K42" s="567" t="s">
        <v>4</v>
      </c>
      <c r="L42" s="575"/>
    </row>
    <row r="43" spans="1:12" ht="19.5" customHeight="1">
      <c r="A43" s="503">
        <v>7</v>
      </c>
      <c r="B43" s="496" t="s">
        <v>6</v>
      </c>
      <c r="C43" s="520" t="s">
        <v>32</v>
      </c>
      <c r="D43" s="503">
        <v>7</v>
      </c>
      <c r="E43" s="496" t="s">
        <v>9</v>
      </c>
      <c r="F43" s="523" t="s">
        <v>104</v>
      </c>
      <c r="G43" s="521">
        <v>7</v>
      </c>
      <c r="H43" s="498" t="s">
        <v>11</v>
      </c>
      <c r="I43" s="524" t="s">
        <v>21</v>
      </c>
      <c r="J43" s="569">
        <v>7</v>
      </c>
      <c r="K43" s="567" t="s">
        <v>6</v>
      </c>
      <c r="L43" s="570" t="s">
        <v>824</v>
      </c>
    </row>
    <row r="44" spans="1:12" ht="19.5" customHeight="1">
      <c r="A44" s="503">
        <v>8</v>
      </c>
      <c r="B44" s="496" t="s">
        <v>8</v>
      </c>
      <c r="C44" s="508"/>
      <c r="D44" s="505">
        <v>8</v>
      </c>
      <c r="E44" s="498" t="s">
        <v>10</v>
      </c>
      <c r="F44" s="506"/>
      <c r="G44" s="507">
        <v>8</v>
      </c>
      <c r="H44" s="501" t="s">
        <v>4</v>
      </c>
      <c r="I44" s="508"/>
      <c r="J44" s="569">
        <v>8</v>
      </c>
      <c r="K44" s="567" t="s">
        <v>8</v>
      </c>
      <c r="L44" s="570"/>
    </row>
    <row r="45" spans="1:12" ht="19.5" customHeight="1">
      <c r="A45" s="503">
        <v>9</v>
      </c>
      <c r="B45" s="496" t="s">
        <v>9</v>
      </c>
      <c r="C45" s="508"/>
      <c r="D45" s="505">
        <v>9</v>
      </c>
      <c r="E45" s="498" t="s">
        <v>0</v>
      </c>
      <c r="F45" s="506"/>
      <c r="G45" s="507">
        <v>9</v>
      </c>
      <c r="H45" s="501" t="s">
        <v>6</v>
      </c>
      <c r="I45" s="520"/>
      <c r="J45" s="569">
        <v>9</v>
      </c>
      <c r="K45" s="567" t="s">
        <v>9</v>
      </c>
      <c r="L45" s="570"/>
    </row>
    <row r="46" spans="1:12" ht="19.5" customHeight="1">
      <c r="A46" s="505">
        <v>10</v>
      </c>
      <c r="B46" s="498" t="s">
        <v>10</v>
      </c>
      <c r="C46" s="524"/>
      <c r="D46" s="505">
        <v>10</v>
      </c>
      <c r="E46" s="498" t="s">
        <v>11</v>
      </c>
      <c r="F46" s="525" t="s">
        <v>103</v>
      </c>
      <c r="G46" s="507">
        <v>10</v>
      </c>
      <c r="H46" s="501" t="s">
        <v>8</v>
      </c>
      <c r="I46" s="520"/>
      <c r="J46" s="571">
        <v>10</v>
      </c>
      <c r="K46" s="572" t="s">
        <v>10</v>
      </c>
      <c r="L46" s="573"/>
    </row>
    <row r="47" spans="1:12" ht="19.5" customHeight="1">
      <c r="A47" s="505">
        <v>11</v>
      </c>
      <c r="B47" s="498" t="s">
        <v>0</v>
      </c>
      <c r="C47" s="524"/>
      <c r="D47" s="503">
        <v>11</v>
      </c>
      <c r="E47" s="496" t="s">
        <v>4</v>
      </c>
      <c r="F47" s="526"/>
      <c r="G47" s="507">
        <v>11</v>
      </c>
      <c r="H47" s="501" t="s">
        <v>9</v>
      </c>
      <c r="I47" s="508"/>
      <c r="J47" s="571">
        <v>11</v>
      </c>
      <c r="K47" s="572" t="s">
        <v>0</v>
      </c>
      <c r="L47" s="573"/>
    </row>
    <row r="48" spans="1:12" ht="19.5" customHeight="1">
      <c r="A48" s="503">
        <v>12</v>
      </c>
      <c r="B48" s="496" t="s">
        <v>11</v>
      </c>
      <c r="C48" s="590" t="s">
        <v>830</v>
      </c>
      <c r="D48" s="503">
        <v>12</v>
      </c>
      <c r="E48" s="496" t="s">
        <v>6</v>
      </c>
      <c r="F48" s="517" t="s">
        <v>93</v>
      </c>
      <c r="G48" s="521">
        <v>12</v>
      </c>
      <c r="H48" s="498" t="s">
        <v>10</v>
      </c>
      <c r="I48" s="524"/>
      <c r="J48" s="569">
        <v>12</v>
      </c>
      <c r="K48" s="567" t="s">
        <v>11</v>
      </c>
      <c r="L48" s="570"/>
    </row>
    <row r="49" spans="1:12" ht="19.5" customHeight="1">
      <c r="A49" s="503">
        <v>13</v>
      </c>
      <c r="B49" s="496" t="s">
        <v>4</v>
      </c>
      <c r="C49" s="520" t="s">
        <v>803</v>
      </c>
      <c r="D49" s="503">
        <v>13</v>
      </c>
      <c r="E49" s="496" t="s">
        <v>8</v>
      </c>
      <c r="F49" s="517"/>
      <c r="G49" s="521">
        <v>13</v>
      </c>
      <c r="H49" s="498" t="s">
        <v>0</v>
      </c>
      <c r="I49" s="522"/>
      <c r="J49" s="569">
        <v>13</v>
      </c>
      <c r="K49" s="567" t="s">
        <v>4</v>
      </c>
      <c r="L49" s="575"/>
    </row>
    <row r="50" spans="1:12" ht="19.5" customHeight="1">
      <c r="A50" s="503">
        <v>14</v>
      </c>
      <c r="B50" s="496" t="s">
        <v>6</v>
      </c>
      <c r="C50" s="520" t="s">
        <v>93</v>
      </c>
      <c r="D50" s="503">
        <v>14</v>
      </c>
      <c r="E50" s="496" t="s">
        <v>9</v>
      </c>
      <c r="F50" s="523" t="s">
        <v>798</v>
      </c>
      <c r="G50" s="507">
        <v>14</v>
      </c>
      <c r="H50" s="501" t="s">
        <v>11</v>
      </c>
      <c r="I50" s="508" t="s">
        <v>810</v>
      </c>
      <c r="J50" s="569">
        <v>14</v>
      </c>
      <c r="K50" s="567" t="s">
        <v>6</v>
      </c>
      <c r="L50" s="576" t="s">
        <v>93</v>
      </c>
    </row>
    <row r="51" spans="1:12" ht="19.5" customHeight="1">
      <c r="A51" s="503">
        <v>15</v>
      </c>
      <c r="B51" s="496" t="s">
        <v>8</v>
      </c>
      <c r="C51" s="520"/>
      <c r="D51" s="505">
        <v>15</v>
      </c>
      <c r="E51" s="498" t="s">
        <v>10</v>
      </c>
      <c r="F51" s="527"/>
      <c r="G51" s="507">
        <v>15</v>
      </c>
      <c r="H51" s="501" t="s">
        <v>4</v>
      </c>
      <c r="I51" s="520"/>
      <c r="J51" s="569">
        <v>15</v>
      </c>
      <c r="K51" s="567" t="s">
        <v>8</v>
      </c>
      <c r="L51" s="570"/>
    </row>
    <row r="52" spans="1:12" ht="19.5" customHeight="1">
      <c r="A52" s="503">
        <v>16</v>
      </c>
      <c r="B52" s="496" t="s">
        <v>9</v>
      </c>
      <c r="C52" s="504" t="s">
        <v>820</v>
      </c>
      <c r="D52" s="505">
        <v>16</v>
      </c>
      <c r="E52" s="498" t="s">
        <v>0</v>
      </c>
      <c r="F52" s="525" t="s">
        <v>799</v>
      </c>
      <c r="G52" s="507">
        <v>16</v>
      </c>
      <c r="H52" s="501" t="s">
        <v>6</v>
      </c>
      <c r="I52" s="528" t="s">
        <v>826</v>
      </c>
      <c r="J52" s="569">
        <v>16</v>
      </c>
      <c r="K52" s="567" t="s">
        <v>9</v>
      </c>
      <c r="L52" s="570"/>
    </row>
    <row r="53" spans="1:12" ht="19.5" customHeight="1">
      <c r="A53" s="505">
        <v>17</v>
      </c>
      <c r="B53" s="498" t="s">
        <v>10</v>
      </c>
      <c r="C53" s="524" t="s">
        <v>76</v>
      </c>
      <c r="D53" s="503">
        <v>17</v>
      </c>
      <c r="E53" s="496" t="s">
        <v>11</v>
      </c>
      <c r="F53" s="529" t="s">
        <v>850</v>
      </c>
      <c r="G53" s="507">
        <v>17</v>
      </c>
      <c r="H53" s="501" t="s">
        <v>8</v>
      </c>
      <c r="I53" s="508"/>
      <c r="J53" s="571">
        <v>17</v>
      </c>
      <c r="K53" s="572" t="s">
        <v>10</v>
      </c>
      <c r="L53" s="573"/>
    </row>
    <row r="54" spans="1:12" ht="19.5" customHeight="1">
      <c r="A54" s="505">
        <v>18</v>
      </c>
      <c r="B54" s="498" t="s">
        <v>0</v>
      </c>
      <c r="C54" s="524" t="s">
        <v>76</v>
      </c>
      <c r="D54" s="503">
        <v>18</v>
      </c>
      <c r="E54" s="496" t="s">
        <v>4</v>
      </c>
      <c r="F54" s="526"/>
      <c r="G54" s="507">
        <v>18</v>
      </c>
      <c r="H54" s="501" t="s">
        <v>9</v>
      </c>
      <c r="I54" s="508" t="s">
        <v>105</v>
      </c>
      <c r="J54" s="571">
        <v>18</v>
      </c>
      <c r="K54" s="572" t="s">
        <v>0</v>
      </c>
      <c r="L54" s="573"/>
    </row>
    <row r="55" spans="1:12" ht="19.5" customHeight="1">
      <c r="A55" s="505">
        <v>19</v>
      </c>
      <c r="B55" s="498" t="s">
        <v>11</v>
      </c>
      <c r="C55" s="524" t="s">
        <v>77</v>
      </c>
      <c r="D55" s="503">
        <v>19</v>
      </c>
      <c r="E55" s="496" t="s">
        <v>6</v>
      </c>
      <c r="F55" s="530" t="s">
        <v>821</v>
      </c>
      <c r="G55" s="521">
        <v>19</v>
      </c>
      <c r="H55" s="498" t="s">
        <v>10</v>
      </c>
      <c r="I55" s="531"/>
      <c r="J55" s="569">
        <v>19</v>
      </c>
      <c r="K55" s="567" t="s">
        <v>11</v>
      </c>
      <c r="L55" s="570" t="s">
        <v>836</v>
      </c>
    </row>
    <row r="56" spans="1:12" ht="19.5" customHeight="1">
      <c r="A56" s="503">
        <v>20</v>
      </c>
      <c r="B56" s="496" t="s">
        <v>4</v>
      </c>
      <c r="C56" s="520"/>
      <c r="D56" s="503">
        <v>20</v>
      </c>
      <c r="E56" s="496" t="s">
        <v>8</v>
      </c>
      <c r="F56" s="529" t="s">
        <v>800</v>
      </c>
      <c r="G56" s="521">
        <v>20</v>
      </c>
      <c r="H56" s="498" t="s">
        <v>0</v>
      </c>
      <c r="I56" s="531"/>
      <c r="J56" s="569">
        <v>20</v>
      </c>
      <c r="K56" s="567" t="s">
        <v>4</v>
      </c>
      <c r="L56" s="570" t="s">
        <v>837</v>
      </c>
    </row>
    <row r="57" spans="1:12" ht="19.5" customHeight="1">
      <c r="A57" s="503">
        <v>21</v>
      </c>
      <c r="B57" s="496" t="s">
        <v>6</v>
      </c>
      <c r="C57" s="508" t="s">
        <v>93</v>
      </c>
      <c r="D57" s="503">
        <v>21</v>
      </c>
      <c r="E57" s="496" t="s">
        <v>9</v>
      </c>
      <c r="F57" s="529" t="s">
        <v>851</v>
      </c>
      <c r="G57" s="507">
        <v>21</v>
      </c>
      <c r="H57" s="501" t="s">
        <v>11</v>
      </c>
      <c r="I57" s="508"/>
      <c r="J57" s="569">
        <v>21</v>
      </c>
      <c r="K57" s="567" t="s">
        <v>6</v>
      </c>
      <c r="L57" s="570" t="s">
        <v>825</v>
      </c>
    </row>
    <row r="58" spans="1:12" ht="19.5" customHeight="1">
      <c r="A58" s="505">
        <v>22</v>
      </c>
      <c r="B58" s="498" t="s">
        <v>8</v>
      </c>
      <c r="C58" s="532" t="s">
        <v>78</v>
      </c>
      <c r="D58" s="505">
        <v>22</v>
      </c>
      <c r="E58" s="498" t="s">
        <v>10</v>
      </c>
      <c r="F58" s="558" t="s">
        <v>852</v>
      </c>
      <c r="G58" s="507">
        <v>22</v>
      </c>
      <c r="H58" s="501" t="s">
        <v>4</v>
      </c>
      <c r="I58" s="533"/>
      <c r="J58" s="569">
        <v>22</v>
      </c>
      <c r="K58" s="567" t="s">
        <v>8</v>
      </c>
      <c r="L58" s="577" t="s">
        <v>838</v>
      </c>
    </row>
    <row r="59" spans="1:12" ht="19.5" customHeight="1">
      <c r="A59" s="503">
        <v>23</v>
      </c>
      <c r="B59" s="496" t="s">
        <v>9</v>
      </c>
      <c r="C59" s="534" t="s">
        <v>811</v>
      </c>
      <c r="D59" s="505">
        <v>23</v>
      </c>
      <c r="E59" s="498" t="s">
        <v>0</v>
      </c>
      <c r="F59" s="525"/>
      <c r="G59" s="521">
        <v>23</v>
      </c>
      <c r="H59" s="498" t="s">
        <v>6</v>
      </c>
      <c r="I59" s="524" t="s">
        <v>18</v>
      </c>
      <c r="J59" s="571">
        <v>23</v>
      </c>
      <c r="K59" s="572" t="s">
        <v>9</v>
      </c>
      <c r="L59" s="573" t="s">
        <v>19</v>
      </c>
    </row>
    <row r="60" spans="1:12" ht="19.5" customHeight="1">
      <c r="A60" s="505">
        <v>24</v>
      </c>
      <c r="B60" s="498" t="s">
        <v>10</v>
      </c>
      <c r="C60" s="535"/>
      <c r="D60" s="503">
        <v>24</v>
      </c>
      <c r="E60" s="496" t="s">
        <v>11</v>
      </c>
      <c r="F60" s="512" t="s">
        <v>64</v>
      </c>
      <c r="G60" s="507">
        <v>24</v>
      </c>
      <c r="H60" s="501" t="s">
        <v>8</v>
      </c>
      <c r="I60" s="533"/>
      <c r="J60" s="571">
        <v>24</v>
      </c>
      <c r="K60" s="572" t="s">
        <v>10</v>
      </c>
      <c r="L60" s="578"/>
    </row>
    <row r="61" spans="1:12" ht="19.5" customHeight="1">
      <c r="A61" s="505">
        <v>25</v>
      </c>
      <c r="B61" s="498" t="s">
        <v>0</v>
      </c>
      <c r="C61" s="522"/>
      <c r="D61" s="503">
        <v>25</v>
      </c>
      <c r="E61" s="496" t="s">
        <v>4</v>
      </c>
      <c r="F61" s="517"/>
      <c r="G61" s="507">
        <v>25</v>
      </c>
      <c r="H61" s="501" t="s">
        <v>9</v>
      </c>
      <c r="I61" s="504" t="s">
        <v>42</v>
      </c>
      <c r="J61" s="571">
        <v>25</v>
      </c>
      <c r="K61" s="572" t="s">
        <v>0</v>
      </c>
      <c r="L61" s="573"/>
    </row>
    <row r="62" spans="1:12" ht="19.5" customHeight="1">
      <c r="A62" s="503">
        <v>26</v>
      </c>
      <c r="B62" s="496" t="s">
        <v>11</v>
      </c>
      <c r="C62" s="508"/>
      <c r="D62" s="503">
        <v>26</v>
      </c>
      <c r="E62" s="496" t="s">
        <v>6</v>
      </c>
      <c r="F62" s="517" t="s">
        <v>801</v>
      </c>
      <c r="G62" s="521">
        <v>26</v>
      </c>
      <c r="H62" s="498" t="s">
        <v>10</v>
      </c>
      <c r="I62" s="524"/>
      <c r="J62" s="582">
        <v>26</v>
      </c>
      <c r="K62" s="583" t="s">
        <v>11</v>
      </c>
      <c r="L62" s="584" t="s">
        <v>74</v>
      </c>
    </row>
    <row r="63" spans="1:12" ht="19.5" customHeight="1">
      <c r="A63" s="503">
        <v>27</v>
      </c>
      <c r="B63" s="496" t="s">
        <v>4</v>
      </c>
      <c r="C63" s="533"/>
      <c r="D63" s="503">
        <v>27</v>
      </c>
      <c r="E63" s="496" t="s">
        <v>8</v>
      </c>
      <c r="F63" s="512"/>
      <c r="G63" s="521">
        <v>27</v>
      </c>
      <c r="H63" s="498" t="s">
        <v>0</v>
      </c>
      <c r="I63" s="524"/>
      <c r="J63" s="582">
        <v>27</v>
      </c>
      <c r="K63" s="583" t="s">
        <v>4</v>
      </c>
      <c r="L63" s="584"/>
    </row>
    <row r="64" spans="1:12" ht="19.5" customHeight="1">
      <c r="A64" s="503">
        <v>28</v>
      </c>
      <c r="B64" s="496" t="s">
        <v>6</v>
      </c>
      <c r="C64" s="489" t="s">
        <v>835</v>
      </c>
      <c r="D64" s="503">
        <v>28</v>
      </c>
      <c r="E64" s="496" t="s">
        <v>9</v>
      </c>
      <c r="F64" s="512"/>
      <c r="G64" s="507">
        <v>28</v>
      </c>
      <c r="H64" s="501" t="s">
        <v>11</v>
      </c>
      <c r="I64" s="536" t="s">
        <v>40</v>
      </c>
      <c r="J64" s="582">
        <v>28</v>
      </c>
      <c r="K64" s="583" t="s">
        <v>6</v>
      </c>
      <c r="L64" s="584"/>
    </row>
    <row r="65" spans="1:12" ht="19.5" customHeight="1">
      <c r="A65" s="503">
        <v>29</v>
      </c>
      <c r="B65" s="496" t="s">
        <v>8</v>
      </c>
      <c r="C65" s="508"/>
      <c r="D65" s="505">
        <v>29</v>
      </c>
      <c r="E65" s="498" t="s">
        <v>10</v>
      </c>
      <c r="F65" s="506"/>
      <c r="G65" s="507">
        <v>29</v>
      </c>
      <c r="H65" s="501" t="s">
        <v>4</v>
      </c>
      <c r="I65" s="520"/>
      <c r="J65" s="571">
        <v>29</v>
      </c>
      <c r="K65" s="572" t="s">
        <v>8</v>
      </c>
      <c r="L65" s="573"/>
    </row>
    <row r="66" spans="1:12" ht="19.5" customHeight="1">
      <c r="A66" s="503">
        <v>30</v>
      </c>
      <c r="B66" s="496" t="s">
        <v>9</v>
      </c>
      <c r="C66" s="508"/>
      <c r="D66" s="505">
        <v>30</v>
      </c>
      <c r="E66" s="498" t="s">
        <v>0</v>
      </c>
      <c r="F66" s="506"/>
      <c r="G66" s="507">
        <v>30</v>
      </c>
      <c r="H66" s="501" t="s">
        <v>6</v>
      </c>
      <c r="I66" s="529" t="s">
        <v>834</v>
      </c>
      <c r="J66" s="571">
        <v>30</v>
      </c>
      <c r="K66" s="572" t="s">
        <v>9</v>
      </c>
      <c r="L66" s="573"/>
    </row>
    <row r="67" spans="1:12" ht="19.5" customHeight="1" thickBot="1">
      <c r="A67" s="537"/>
      <c r="B67" s="538"/>
      <c r="C67" s="539"/>
      <c r="D67" s="537">
        <v>31</v>
      </c>
      <c r="E67" s="538" t="s">
        <v>11</v>
      </c>
      <c r="F67" s="540" t="s">
        <v>802</v>
      </c>
      <c r="G67" s="541"/>
      <c r="H67" s="542"/>
      <c r="I67" s="543"/>
      <c r="J67" s="579">
        <v>31</v>
      </c>
      <c r="K67" s="580" t="s">
        <v>10</v>
      </c>
      <c r="L67" s="581"/>
    </row>
    <row r="68" spans="1:12" ht="14.25">
      <c r="A68" s="544"/>
      <c r="B68" s="545" t="s">
        <v>106</v>
      </c>
      <c r="C68" s="544"/>
      <c r="D68" s="544"/>
      <c r="E68" s="544"/>
      <c r="F68" s="544"/>
      <c r="G68" s="544"/>
      <c r="H68" s="546" t="s">
        <v>75</v>
      </c>
      <c r="I68" s="544"/>
      <c r="J68" s="25"/>
      <c r="K68" s="25"/>
      <c r="L68" s="25"/>
    </row>
    <row r="69" spans="1:12" s="601" customFormat="1" ht="18.75" customHeight="1" thickBot="1">
      <c r="A69" s="597"/>
      <c r="B69" s="598"/>
      <c r="C69" s="599" t="s">
        <v>61</v>
      </c>
      <c r="D69" s="598"/>
      <c r="E69" s="598"/>
      <c r="F69" s="599" t="s">
        <v>62</v>
      </c>
      <c r="G69" s="598"/>
      <c r="H69" s="598"/>
      <c r="I69" s="599" t="s">
        <v>63</v>
      </c>
      <c r="J69" s="383"/>
      <c r="K69" s="600"/>
      <c r="L69" s="600"/>
    </row>
    <row r="70" spans="1:12" ht="18.75" customHeight="1" thickBot="1">
      <c r="A70" s="490"/>
      <c r="B70" s="491" t="s">
        <v>2</v>
      </c>
      <c r="C70" s="493" t="s">
        <v>3</v>
      </c>
      <c r="D70" s="494"/>
      <c r="E70" s="491" t="s">
        <v>2</v>
      </c>
      <c r="F70" s="492" t="s">
        <v>3</v>
      </c>
      <c r="G70" s="490"/>
      <c r="H70" s="491" t="s">
        <v>2</v>
      </c>
      <c r="I70" s="493" t="s">
        <v>3</v>
      </c>
      <c r="J70" s="25"/>
      <c r="K70" s="26"/>
      <c r="L70" s="26"/>
    </row>
    <row r="71" spans="1:12" ht="19.5" customHeight="1" thickTop="1">
      <c r="A71" s="547">
        <v>1</v>
      </c>
      <c r="B71" s="514" t="s">
        <v>812</v>
      </c>
      <c r="C71" s="548" t="s">
        <v>94</v>
      </c>
      <c r="D71" s="549">
        <v>1</v>
      </c>
      <c r="E71" s="514" t="s">
        <v>90</v>
      </c>
      <c r="F71" s="550" t="s">
        <v>847</v>
      </c>
      <c r="G71" s="495">
        <v>1</v>
      </c>
      <c r="H71" s="501" t="s">
        <v>90</v>
      </c>
      <c r="I71" s="530" t="s">
        <v>844</v>
      </c>
      <c r="J71" s="25"/>
      <c r="K71" s="26"/>
      <c r="L71" s="26"/>
    </row>
    <row r="72" spans="1:12" ht="19.5" customHeight="1">
      <c r="A72" s="551">
        <v>2</v>
      </c>
      <c r="B72" s="514" t="s">
        <v>11</v>
      </c>
      <c r="C72" s="552"/>
      <c r="D72" s="507">
        <v>2</v>
      </c>
      <c r="E72" s="501" t="s">
        <v>8</v>
      </c>
      <c r="F72" s="508"/>
      <c r="G72" s="503">
        <v>2</v>
      </c>
      <c r="H72" s="501" t="s">
        <v>8</v>
      </c>
      <c r="I72" s="512" t="s">
        <v>97</v>
      </c>
      <c r="J72" s="25"/>
      <c r="K72" s="26"/>
      <c r="L72" s="26"/>
    </row>
    <row r="73" spans="1:10" ht="19.5" customHeight="1">
      <c r="A73" s="551">
        <v>3</v>
      </c>
      <c r="B73" s="514" t="s">
        <v>4</v>
      </c>
      <c r="C73" s="552"/>
      <c r="D73" s="507">
        <v>3</v>
      </c>
      <c r="E73" s="501" t="s">
        <v>9</v>
      </c>
      <c r="F73" s="508"/>
      <c r="G73" s="503">
        <v>3</v>
      </c>
      <c r="H73" s="501" t="s">
        <v>9</v>
      </c>
      <c r="I73" s="512"/>
      <c r="J73" s="25"/>
    </row>
    <row r="74" spans="1:10" ht="19.5" customHeight="1">
      <c r="A74" s="551">
        <v>4</v>
      </c>
      <c r="B74" s="514" t="s">
        <v>6</v>
      </c>
      <c r="C74" s="552"/>
      <c r="D74" s="513">
        <v>4</v>
      </c>
      <c r="E74" s="514" t="s">
        <v>10</v>
      </c>
      <c r="F74" s="553"/>
      <c r="G74" s="551">
        <v>4</v>
      </c>
      <c r="H74" s="514" t="s">
        <v>10</v>
      </c>
      <c r="I74" s="554"/>
      <c r="J74" s="25"/>
    </row>
    <row r="75" spans="1:10" ht="19.5" customHeight="1">
      <c r="A75" s="551">
        <v>5</v>
      </c>
      <c r="B75" s="514" t="s">
        <v>8</v>
      </c>
      <c r="C75" s="552" t="s">
        <v>813</v>
      </c>
      <c r="D75" s="513">
        <v>5</v>
      </c>
      <c r="E75" s="514" t="s">
        <v>0</v>
      </c>
      <c r="F75" s="553"/>
      <c r="G75" s="551">
        <v>5</v>
      </c>
      <c r="H75" s="514" t="s">
        <v>0</v>
      </c>
      <c r="I75" s="554"/>
      <c r="J75" s="25"/>
    </row>
    <row r="76" spans="1:10" ht="19.5" customHeight="1">
      <c r="A76" s="551">
        <v>6</v>
      </c>
      <c r="B76" s="514" t="s">
        <v>9</v>
      </c>
      <c r="C76" s="552"/>
      <c r="D76" s="507">
        <v>6</v>
      </c>
      <c r="E76" s="501" t="s">
        <v>11</v>
      </c>
      <c r="F76" s="508" t="s">
        <v>833</v>
      </c>
      <c r="G76" s="503">
        <v>6</v>
      </c>
      <c r="H76" s="501" t="s">
        <v>11</v>
      </c>
      <c r="I76" s="512" t="s">
        <v>829</v>
      </c>
      <c r="J76" s="25"/>
    </row>
    <row r="77" spans="1:10" ht="19.5" customHeight="1">
      <c r="A77" s="551">
        <v>7</v>
      </c>
      <c r="B77" s="514" t="s">
        <v>10</v>
      </c>
      <c r="C77" s="552"/>
      <c r="D77" s="507">
        <v>7</v>
      </c>
      <c r="E77" s="501" t="s">
        <v>4</v>
      </c>
      <c r="F77" s="520"/>
      <c r="G77" s="503">
        <v>7</v>
      </c>
      <c r="H77" s="501" t="s">
        <v>4</v>
      </c>
      <c r="I77" s="526"/>
      <c r="J77" s="25"/>
    </row>
    <row r="78" spans="1:10" ht="19.5" customHeight="1">
      <c r="A78" s="551">
        <v>8</v>
      </c>
      <c r="B78" s="514" t="s">
        <v>0</v>
      </c>
      <c r="C78" s="552"/>
      <c r="D78" s="507">
        <v>8</v>
      </c>
      <c r="E78" s="501" t="s">
        <v>6</v>
      </c>
      <c r="F78" s="594" t="s">
        <v>842</v>
      </c>
      <c r="G78" s="503">
        <v>8</v>
      </c>
      <c r="H78" s="501" t="s">
        <v>6</v>
      </c>
      <c r="I78" s="526"/>
      <c r="J78" s="25"/>
    </row>
    <row r="79" spans="1:13" ht="19.5" customHeight="1">
      <c r="A79" s="551">
        <v>9</v>
      </c>
      <c r="B79" s="514" t="s">
        <v>11</v>
      </c>
      <c r="C79" s="552" t="s">
        <v>23</v>
      </c>
      <c r="D79" s="507">
        <v>9</v>
      </c>
      <c r="E79" s="501" t="s">
        <v>8</v>
      </c>
      <c r="F79" s="508" t="s">
        <v>807</v>
      </c>
      <c r="G79" s="503">
        <v>9</v>
      </c>
      <c r="H79" s="501" t="s">
        <v>8</v>
      </c>
      <c r="I79" s="512"/>
      <c r="J79" s="943" t="s">
        <v>849</v>
      </c>
      <c r="K79" s="944"/>
      <c r="L79" s="944"/>
      <c r="M79" s="595"/>
    </row>
    <row r="80" spans="1:13" ht="19.5" customHeight="1">
      <c r="A80" s="503">
        <v>10</v>
      </c>
      <c r="B80" s="501" t="s">
        <v>4</v>
      </c>
      <c r="C80" s="593" t="s">
        <v>840</v>
      </c>
      <c r="D80" s="507">
        <v>10</v>
      </c>
      <c r="E80" s="501" t="s">
        <v>9</v>
      </c>
      <c r="F80" s="488" t="s">
        <v>848</v>
      </c>
      <c r="G80" s="503">
        <v>10</v>
      </c>
      <c r="H80" s="501" t="s">
        <v>9</v>
      </c>
      <c r="I80" s="555"/>
      <c r="J80" s="943"/>
      <c r="K80" s="944"/>
      <c r="L80" s="944"/>
      <c r="M80" s="595"/>
    </row>
    <row r="81" spans="1:13" ht="19.5" customHeight="1">
      <c r="A81" s="503">
        <v>11</v>
      </c>
      <c r="B81" s="501" t="s">
        <v>6</v>
      </c>
      <c r="C81" s="526" t="s">
        <v>805</v>
      </c>
      <c r="D81" s="513">
        <v>11</v>
      </c>
      <c r="E81" s="514" t="s">
        <v>10</v>
      </c>
      <c r="F81" s="515" t="s">
        <v>20</v>
      </c>
      <c r="G81" s="551">
        <v>11</v>
      </c>
      <c r="H81" s="514" t="s">
        <v>10</v>
      </c>
      <c r="I81" s="556"/>
      <c r="J81" s="943"/>
      <c r="K81" s="944"/>
      <c r="L81" s="944"/>
      <c r="M81" s="595"/>
    </row>
    <row r="82" spans="1:13" ht="19.5" customHeight="1">
      <c r="A82" s="503">
        <v>12</v>
      </c>
      <c r="B82" s="501" t="s">
        <v>8</v>
      </c>
      <c r="C82" s="526"/>
      <c r="D82" s="513">
        <v>12</v>
      </c>
      <c r="E82" s="514" t="s">
        <v>0</v>
      </c>
      <c r="F82" s="553"/>
      <c r="G82" s="551">
        <v>12</v>
      </c>
      <c r="H82" s="514" t="s">
        <v>0</v>
      </c>
      <c r="I82" s="556"/>
      <c r="J82" s="943"/>
      <c r="K82" s="944"/>
      <c r="L82" s="944"/>
      <c r="M82"/>
    </row>
    <row r="83" spans="1:13" ht="19.5" customHeight="1">
      <c r="A83" s="503">
        <v>13</v>
      </c>
      <c r="B83" s="501" t="s">
        <v>9</v>
      </c>
      <c r="C83" s="512"/>
      <c r="D83" s="507">
        <v>13</v>
      </c>
      <c r="E83" s="501" t="s">
        <v>11</v>
      </c>
      <c r="F83" s="504" t="s">
        <v>853</v>
      </c>
      <c r="G83" s="503">
        <v>13</v>
      </c>
      <c r="H83" s="501" t="s">
        <v>11</v>
      </c>
      <c r="I83" s="555"/>
      <c r="J83" s="943"/>
      <c r="K83" s="944"/>
      <c r="L83" s="944"/>
      <c r="M83" s="595"/>
    </row>
    <row r="84" spans="1:13" ht="19.5" customHeight="1">
      <c r="A84" s="551">
        <v>14</v>
      </c>
      <c r="B84" s="514" t="s">
        <v>10</v>
      </c>
      <c r="C84" s="552"/>
      <c r="D84" s="507">
        <v>14</v>
      </c>
      <c r="E84" s="501" t="s">
        <v>4</v>
      </c>
      <c r="F84" s="520"/>
      <c r="G84" s="503">
        <v>14</v>
      </c>
      <c r="H84" s="501" t="s">
        <v>4</v>
      </c>
      <c r="I84" s="526" t="s">
        <v>809</v>
      </c>
      <c r="J84" s="943"/>
      <c r="K84" s="944"/>
      <c r="L84" s="944"/>
      <c r="M84" s="595"/>
    </row>
    <row r="85" spans="1:13" ht="19.5" customHeight="1">
      <c r="A85" s="551">
        <v>15</v>
      </c>
      <c r="B85" s="514" t="s">
        <v>0</v>
      </c>
      <c r="C85" s="556" t="s">
        <v>806</v>
      </c>
      <c r="D85" s="507">
        <v>15</v>
      </c>
      <c r="E85" s="501" t="s">
        <v>6</v>
      </c>
      <c r="F85" s="508" t="s">
        <v>843</v>
      </c>
      <c r="G85" s="503">
        <v>15</v>
      </c>
      <c r="H85" s="501" t="s">
        <v>6</v>
      </c>
      <c r="I85" s="512" t="s">
        <v>845</v>
      </c>
      <c r="J85" s="25"/>
      <c r="K85" s="596"/>
      <c r="L85" s="595"/>
      <c r="M85" s="595"/>
    </row>
    <row r="86" spans="1:13" ht="19.5" customHeight="1">
      <c r="A86" s="503">
        <v>16</v>
      </c>
      <c r="B86" s="501" t="s">
        <v>11</v>
      </c>
      <c r="C86" s="512" t="s">
        <v>95</v>
      </c>
      <c r="D86" s="507">
        <v>16</v>
      </c>
      <c r="E86" s="501" t="s">
        <v>8</v>
      </c>
      <c r="F86" s="508" t="s">
        <v>96</v>
      </c>
      <c r="G86" s="503">
        <v>16</v>
      </c>
      <c r="H86" s="501" t="s">
        <v>8</v>
      </c>
      <c r="I86" s="512" t="s">
        <v>846</v>
      </c>
      <c r="J86" s="25"/>
      <c r="K86" s="596"/>
      <c r="L86" s="595"/>
      <c r="M86" s="595"/>
    </row>
    <row r="87" spans="1:12" ht="19.5" customHeight="1">
      <c r="A87" s="503">
        <v>17</v>
      </c>
      <c r="B87" s="501" t="s">
        <v>4</v>
      </c>
      <c r="C87" s="526"/>
      <c r="D87" s="507">
        <v>17</v>
      </c>
      <c r="E87" s="501" t="s">
        <v>9</v>
      </c>
      <c r="F87" s="504" t="s">
        <v>828</v>
      </c>
      <c r="G87" s="503">
        <v>17</v>
      </c>
      <c r="H87" s="501" t="s">
        <v>9</v>
      </c>
      <c r="I87" s="512" t="s">
        <v>854</v>
      </c>
      <c r="J87" s="25"/>
      <c r="K87" s="26"/>
      <c r="L87" s="26"/>
    </row>
    <row r="88" spans="1:12" ht="19.5" customHeight="1">
      <c r="A88" s="503">
        <v>18</v>
      </c>
      <c r="B88" s="501" t="s">
        <v>6</v>
      </c>
      <c r="C88" s="526" t="s">
        <v>93</v>
      </c>
      <c r="D88" s="513">
        <v>18</v>
      </c>
      <c r="E88" s="514" t="s">
        <v>10</v>
      </c>
      <c r="F88" s="557"/>
      <c r="G88" s="551">
        <v>18</v>
      </c>
      <c r="H88" s="514" t="s">
        <v>10</v>
      </c>
      <c r="I88" s="552"/>
      <c r="J88" s="25"/>
      <c r="K88" s="26"/>
      <c r="L88" s="26"/>
    </row>
    <row r="89" spans="1:12" ht="19.5" customHeight="1">
      <c r="A89" s="503">
        <v>19</v>
      </c>
      <c r="B89" s="501" t="s">
        <v>8</v>
      </c>
      <c r="C89" s="512"/>
      <c r="D89" s="513">
        <v>19</v>
      </c>
      <c r="E89" s="514" t="s">
        <v>0</v>
      </c>
      <c r="F89" s="515"/>
      <c r="G89" s="551">
        <v>19</v>
      </c>
      <c r="H89" s="514" t="s">
        <v>0</v>
      </c>
      <c r="I89" s="556"/>
      <c r="J89" s="25"/>
      <c r="K89" s="26"/>
      <c r="L89" s="26"/>
    </row>
    <row r="90" spans="1:12" ht="19.5" customHeight="1">
      <c r="A90" s="503">
        <v>20</v>
      </c>
      <c r="B90" s="501" t="s">
        <v>9</v>
      </c>
      <c r="C90" s="512"/>
      <c r="D90" s="507">
        <v>20</v>
      </c>
      <c r="E90" s="501" t="s">
        <v>11</v>
      </c>
      <c r="F90" s="508"/>
      <c r="G90" s="551">
        <v>20</v>
      </c>
      <c r="H90" s="514" t="s">
        <v>11</v>
      </c>
      <c r="I90" s="558" t="s">
        <v>28</v>
      </c>
      <c r="J90" s="25"/>
      <c r="K90" s="26"/>
      <c r="L90" s="26"/>
    </row>
    <row r="91" spans="1:12" ht="19.5" customHeight="1">
      <c r="A91" s="551">
        <v>21</v>
      </c>
      <c r="B91" s="514" t="s">
        <v>10</v>
      </c>
      <c r="C91" s="558"/>
      <c r="D91" s="507">
        <v>21</v>
      </c>
      <c r="E91" s="501" t="s">
        <v>4</v>
      </c>
      <c r="F91" s="520"/>
      <c r="G91" s="503">
        <v>21</v>
      </c>
      <c r="H91" s="501" t="s">
        <v>4</v>
      </c>
      <c r="I91" s="517"/>
      <c r="J91" s="25"/>
      <c r="K91" s="26"/>
      <c r="L91" s="26"/>
    </row>
    <row r="92" spans="1:12" ht="19.5" customHeight="1">
      <c r="A92" s="551">
        <v>22</v>
      </c>
      <c r="B92" s="514" t="s">
        <v>0</v>
      </c>
      <c r="C92" s="558"/>
      <c r="D92" s="507">
        <v>22</v>
      </c>
      <c r="E92" s="501" t="s">
        <v>6</v>
      </c>
      <c r="F92" s="520" t="s">
        <v>93</v>
      </c>
      <c r="G92" s="503">
        <v>22</v>
      </c>
      <c r="H92" s="501" t="s">
        <v>6</v>
      </c>
      <c r="I92" s="517"/>
      <c r="J92" s="25"/>
      <c r="K92" s="26"/>
      <c r="L92" s="26"/>
    </row>
    <row r="93" spans="1:12" ht="19.5" customHeight="1">
      <c r="A93" s="503">
        <v>23</v>
      </c>
      <c r="B93" s="501" t="s">
        <v>11</v>
      </c>
      <c r="C93" s="512"/>
      <c r="D93" s="507">
        <v>23</v>
      </c>
      <c r="E93" s="501" t="s">
        <v>8</v>
      </c>
      <c r="F93" s="508"/>
      <c r="G93" s="503">
        <v>23</v>
      </c>
      <c r="H93" s="501" t="s">
        <v>8</v>
      </c>
      <c r="I93" s="555" t="s">
        <v>814</v>
      </c>
      <c r="J93" s="25"/>
      <c r="K93" s="26"/>
      <c r="L93" s="26"/>
    </row>
    <row r="94" spans="1:12" ht="19.5" customHeight="1">
      <c r="A94" s="503">
        <v>24</v>
      </c>
      <c r="B94" s="501" t="s">
        <v>4</v>
      </c>
      <c r="C94" s="526"/>
      <c r="D94" s="507">
        <v>24</v>
      </c>
      <c r="E94" s="501" t="s">
        <v>9</v>
      </c>
      <c r="F94" s="559"/>
      <c r="G94" s="503">
        <v>24</v>
      </c>
      <c r="H94" s="501" t="s">
        <v>9</v>
      </c>
      <c r="I94" s="512" t="s">
        <v>822</v>
      </c>
      <c r="J94" s="25"/>
      <c r="K94" s="26"/>
      <c r="L94" s="26"/>
    </row>
    <row r="95" spans="1:12" ht="19.5" customHeight="1">
      <c r="A95" s="503">
        <v>25</v>
      </c>
      <c r="B95" s="501" t="s">
        <v>6</v>
      </c>
      <c r="C95" s="512" t="s">
        <v>841</v>
      </c>
      <c r="D95" s="513">
        <v>25</v>
      </c>
      <c r="E95" s="514" t="s">
        <v>10</v>
      </c>
      <c r="F95" s="560"/>
      <c r="G95" s="551">
        <v>25</v>
      </c>
      <c r="H95" s="514" t="s">
        <v>10</v>
      </c>
      <c r="I95" s="556"/>
      <c r="J95" s="25"/>
      <c r="K95" s="26"/>
      <c r="L95" s="26"/>
    </row>
    <row r="96" spans="1:12" ht="19.5" customHeight="1">
      <c r="A96" s="503">
        <v>26</v>
      </c>
      <c r="B96" s="501" t="s">
        <v>8</v>
      </c>
      <c r="C96" s="512"/>
      <c r="D96" s="513">
        <v>26</v>
      </c>
      <c r="E96" s="514" t="s">
        <v>0</v>
      </c>
      <c r="F96" s="560"/>
      <c r="G96" s="551">
        <v>26</v>
      </c>
      <c r="H96" s="514" t="s">
        <v>0</v>
      </c>
      <c r="I96" s="552" t="s">
        <v>815</v>
      </c>
      <c r="J96" s="25"/>
      <c r="K96" s="26"/>
      <c r="L96" s="26"/>
    </row>
    <row r="97" spans="1:12" ht="19.5" customHeight="1">
      <c r="A97" s="503">
        <v>27</v>
      </c>
      <c r="B97" s="501" t="s">
        <v>9</v>
      </c>
      <c r="C97" s="529"/>
      <c r="D97" s="507">
        <v>27</v>
      </c>
      <c r="E97" s="501" t="s">
        <v>11</v>
      </c>
      <c r="F97" s="508" t="s">
        <v>808</v>
      </c>
      <c r="G97" s="551">
        <v>27</v>
      </c>
      <c r="H97" s="514" t="s">
        <v>11</v>
      </c>
      <c r="I97" s="552" t="s">
        <v>827</v>
      </c>
      <c r="J97" s="25"/>
      <c r="K97" s="26"/>
      <c r="L97" s="26"/>
    </row>
    <row r="98" spans="1:12" ht="19.5" customHeight="1">
      <c r="A98" s="551">
        <v>28</v>
      </c>
      <c r="B98" s="514" t="s">
        <v>10</v>
      </c>
      <c r="C98" s="552"/>
      <c r="D98" s="507">
        <v>28</v>
      </c>
      <c r="E98" s="501" t="s">
        <v>4</v>
      </c>
      <c r="F98" s="520"/>
      <c r="G98" s="551">
        <v>28</v>
      </c>
      <c r="H98" s="514" t="s">
        <v>4</v>
      </c>
      <c r="I98" s="552"/>
      <c r="J98" s="25"/>
      <c r="K98" s="26"/>
      <c r="L98" s="26"/>
    </row>
    <row r="99" spans="1:12" ht="19.5" customHeight="1">
      <c r="A99" s="551">
        <v>29</v>
      </c>
      <c r="B99" s="514" t="s">
        <v>0</v>
      </c>
      <c r="C99" s="552"/>
      <c r="D99" s="507"/>
      <c r="E99" s="501"/>
      <c r="F99" s="508"/>
      <c r="G99" s="551">
        <v>29</v>
      </c>
      <c r="H99" s="514" t="s">
        <v>6</v>
      </c>
      <c r="I99" s="552"/>
      <c r="J99" s="25"/>
      <c r="K99" s="26"/>
      <c r="L99" s="26"/>
    </row>
    <row r="100" spans="1:12" ht="19.5" customHeight="1">
      <c r="A100" s="503">
        <v>30</v>
      </c>
      <c r="B100" s="501" t="s">
        <v>11</v>
      </c>
      <c r="C100" s="512"/>
      <c r="D100" s="507"/>
      <c r="E100" s="501"/>
      <c r="F100" s="508"/>
      <c r="G100" s="551">
        <v>30</v>
      </c>
      <c r="H100" s="514" t="s">
        <v>8</v>
      </c>
      <c r="I100" s="552" t="s">
        <v>816</v>
      </c>
      <c r="J100" s="25"/>
      <c r="K100" s="26"/>
      <c r="L100" s="26"/>
    </row>
    <row r="101" spans="1:12" ht="19.5" customHeight="1" thickBot="1">
      <c r="A101" s="537">
        <v>31</v>
      </c>
      <c r="B101" s="561" t="s">
        <v>4</v>
      </c>
      <c r="C101" s="540"/>
      <c r="D101" s="541"/>
      <c r="E101" s="561"/>
      <c r="F101" s="543"/>
      <c r="G101" s="585">
        <v>31</v>
      </c>
      <c r="H101" s="586" t="s">
        <v>9</v>
      </c>
      <c r="I101" s="587"/>
      <c r="J101" s="25"/>
      <c r="K101" s="26"/>
      <c r="L101" s="26"/>
    </row>
    <row r="102" spans="1:12" ht="19.5" customHeight="1">
      <c r="A102" s="544"/>
      <c r="B102" s="562"/>
      <c r="C102" s="563"/>
      <c r="D102" s="544"/>
      <c r="E102" s="546" t="s">
        <v>75</v>
      </c>
      <c r="F102" s="544"/>
      <c r="G102" s="544"/>
      <c r="H102" s="544"/>
      <c r="I102" s="544"/>
      <c r="J102" s="25"/>
      <c r="K102" s="26"/>
      <c r="L102" s="26"/>
    </row>
  </sheetData>
  <sheetProtection/>
  <mergeCells count="4">
    <mergeCell ref="A1:B1"/>
    <mergeCell ref="A34:L34"/>
    <mergeCell ref="A35:B35"/>
    <mergeCell ref="J79:L84"/>
  </mergeCells>
  <printOptions/>
  <pageMargins left="0.6299212598425197" right="0.2362204724409449" top="0.5511811023622047" bottom="0.1968503937007874" header="0.31496062992125984" footer="0.31496062992125984"/>
  <pageSetup horizontalDpi="300" verticalDpi="300" orientation="landscape" paperSize="9" scale="88" r:id="rId4"/>
  <headerFooter>
    <oddHeader>&amp;C&amp;"-,太字"&amp;18朝陽小　見守りボアンティアのみなさまへ　　Ｈ28年度予定&amp;R&amp;D現在</oddHeader>
  </headerFooter>
  <rowBreaks count="2" manualBreakCount="2">
    <brk id="34" max="255" man="1"/>
    <brk id="68" max="255" man="1"/>
  </rowBreaks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6.421875" style="0" customWidth="1"/>
    <col min="2" max="2" width="16.421875" style="5" bestFit="1" customWidth="1"/>
    <col min="3" max="3" width="40.57421875" style="0" customWidth="1"/>
    <col min="4" max="4" width="18.140625" style="0" customWidth="1"/>
  </cols>
  <sheetData>
    <row r="1" spans="1:5" ht="33" customHeight="1">
      <c r="A1" s="921" t="s">
        <v>391</v>
      </c>
      <c r="B1" s="947"/>
      <c r="C1" s="947"/>
      <c r="D1" s="947"/>
      <c r="E1" s="947"/>
    </row>
    <row r="2" spans="1:5" ht="33" customHeight="1">
      <c r="A2" s="922" t="s">
        <v>392</v>
      </c>
      <c r="B2" s="87" t="s">
        <v>393</v>
      </c>
      <c r="C2" s="101" t="s">
        <v>394</v>
      </c>
      <c r="D2" s="31" t="s">
        <v>395</v>
      </c>
      <c r="E2" s="104"/>
    </row>
    <row r="3" spans="1:5" ht="33" customHeight="1">
      <c r="A3" s="923"/>
      <c r="B3" s="87" t="s">
        <v>398</v>
      </c>
      <c r="C3" s="109" t="s">
        <v>399</v>
      </c>
      <c r="D3" s="96"/>
      <c r="E3" s="105"/>
    </row>
    <row r="4" spans="1:5" ht="33" customHeight="1">
      <c r="A4" s="924"/>
      <c r="B4" s="87" t="s">
        <v>396</v>
      </c>
      <c r="C4" s="109" t="s">
        <v>400</v>
      </c>
      <c r="D4" s="96" t="s">
        <v>181</v>
      </c>
      <c r="E4" s="105"/>
    </row>
    <row r="5" spans="1:5" ht="33" customHeight="1">
      <c r="A5" s="213"/>
      <c r="B5" s="89" t="s">
        <v>182</v>
      </c>
      <c r="C5" s="110" t="s">
        <v>208</v>
      </c>
      <c r="D5" s="211"/>
      <c r="E5" s="105"/>
    </row>
    <row r="6" spans="1:5" ht="33" customHeight="1">
      <c r="A6" s="213"/>
      <c r="B6" s="89" t="s">
        <v>183</v>
      </c>
      <c r="C6" s="110" t="s">
        <v>184</v>
      </c>
      <c r="D6" s="211"/>
      <c r="E6" s="105"/>
    </row>
    <row r="7" spans="1:5" ht="33" customHeight="1">
      <c r="A7" s="213"/>
      <c r="B7" s="89" t="s">
        <v>185</v>
      </c>
      <c r="C7" s="110" t="s">
        <v>216</v>
      </c>
      <c r="D7" s="211"/>
      <c r="E7" s="105"/>
    </row>
    <row r="8" spans="1:5" ht="33" customHeight="1">
      <c r="A8" s="213"/>
      <c r="B8" s="90" t="s">
        <v>186</v>
      </c>
      <c r="C8" s="110" t="s">
        <v>22</v>
      </c>
      <c r="D8" s="211"/>
      <c r="E8" s="105"/>
    </row>
    <row r="9" spans="1:5" ht="33" customHeight="1">
      <c r="A9" s="213"/>
      <c r="B9" s="91" t="s">
        <v>187</v>
      </c>
      <c r="C9" s="109" t="s">
        <v>188</v>
      </c>
      <c r="D9" s="96" t="s">
        <v>217</v>
      </c>
      <c r="E9" s="105"/>
    </row>
    <row r="10" spans="1:5" ht="33" customHeight="1">
      <c r="A10" s="214"/>
      <c r="B10" s="99" t="s">
        <v>223</v>
      </c>
      <c r="C10" s="111" t="s">
        <v>81</v>
      </c>
      <c r="D10" s="100"/>
      <c r="E10" s="105"/>
    </row>
    <row r="11" spans="1:5" ht="33" customHeight="1">
      <c r="A11" s="922" t="s">
        <v>222</v>
      </c>
      <c r="B11" s="92" t="s">
        <v>189</v>
      </c>
      <c r="C11" s="112" t="s">
        <v>218</v>
      </c>
      <c r="D11" s="948" t="s">
        <v>219</v>
      </c>
      <c r="E11" s="105"/>
    </row>
    <row r="12" spans="1:5" ht="33" customHeight="1">
      <c r="A12" s="923"/>
      <c r="B12" s="89" t="s">
        <v>190</v>
      </c>
      <c r="C12" s="113" t="s">
        <v>218</v>
      </c>
      <c r="D12" s="933"/>
      <c r="E12" s="105"/>
    </row>
    <row r="13" spans="1:5" ht="33" customHeight="1">
      <c r="A13" s="923"/>
      <c r="B13" s="89" t="s">
        <v>191</v>
      </c>
      <c r="C13" s="113" t="s">
        <v>218</v>
      </c>
      <c r="D13" s="933"/>
      <c r="E13" s="105"/>
    </row>
    <row r="14" spans="1:5" ht="33" customHeight="1">
      <c r="A14" s="923"/>
      <c r="B14" s="93" t="s">
        <v>234</v>
      </c>
      <c r="C14" s="114" t="s">
        <v>218</v>
      </c>
      <c r="D14" s="932"/>
      <c r="E14" s="105"/>
    </row>
    <row r="15" spans="1:5" ht="33" customHeight="1">
      <c r="A15" s="923"/>
      <c r="B15" s="89" t="s">
        <v>192</v>
      </c>
      <c r="C15" s="110" t="s">
        <v>193</v>
      </c>
      <c r="D15" s="115"/>
      <c r="E15" s="105"/>
    </row>
    <row r="16" spans="1:5" ht="33" customHeight="1">
      <c r="A16" s="924"/>
      <c r="B16" s="103" t="s">
        <v>235</v>
      </c>
      <c r="C16" s="109" t="s">
        <v>194</v>
      </c>
      <c r="D16" s="96" t="s">
        <v>220</v>
      </c>
      <c r="E16" s="105"/>
    </row>
    <row r="17" spans="1:5" ht="33" customHeight="1">
      <c r="A17" s="949" t="s">
        <v>209</v>
      </c>
      <c r="B17" s="89" t="s">
        <v>231</v>
      </c>
      <c r="C17" s="110" t="s">
        <v>196</v>
      </c>
      <c r="D17" s="100"/>
      <c r="E17" s="105"/>
    </row>
    <row r="18" spans="1:5" ht="33" customHeight="1">
      <c r="A18" s="950"/>
      <c r="B18" s="89" t="s">
        <v>232</v>
      </c>
      <c r="C18" s="110" t="s">
        <v>21</v>
      </c>
      <c r="D18" s="212"/>
      <c r="E18" s="105"/>
    </row>
    <row r="19" spans="1:5" ht="38.25" customHeight="1">
      <c r="A19" s="949" t="s">
        <v>210</v>
      </c>
      <c r="B19" s="106" t="s">
        <v>229</v>
      </c>
      <c r="C19" s="116" t="s">
        <v>41</v>
      </c>
      <c r="D19" s="102" t="s">
        <v>227</v>
      </c>
      <c r="E19" s="105"/>
    </row>
    <row r="20" spans="1:5" ht="33" customHeight="1">
      <c r="A20" s="950"/>
      <c r="B20" s="97" t="s">
        <v>225</v>
      </c>
      <c r="C20" s="116"/>
      <c r="D20" s="102" t="s">
        <v>220</v>
      </c>
      <c r="E20" s="105"/>
    </row>
    <row r="21" spans="1:5" ht="33" customHeight="1">
      <c r="A21" s="951"/>
      <c r="B21" s="87" t="s">
        <v>198</v>
      </c>
      <c r="C21" s="109" t="s">
        <v>24</v>
      </c>
      <c r="D21" s="96" t="s">
        <v>212</v>
      </c>
      <c r="E21" s="105"/>
    </row>
    <row r="22" spans="1:5" ht="42" customHeight="1">
      <c r="A22" s="118"/>
      <c r="B22" s="119" t="s">
        <v>233</v>
      </c>
      <c r="C22" s="107" t="s">
        <v>199</v>
      </c>
      <c r="D22" s="96"/>
      <c r="E22" s="105"/>
    </row>
    <row r="23" spans="1:5" ht="15.75" customHeight="1">
      <c r="A23" s="945" t="s">
        <v>228</v>
      </c>
      <c r="B23" s="945"/>
      <c r="C23" s="945"/>
      <c r="D23" s="945"/>
      <c r="E23" s="105"/>
    </row>
    <row r="24" spans="1:5" ht="33" customHeight="1">
      <c r="A24" s="946"/>
      <c r="B24" s="946"/>
      <c r="C24" s="946"/>
      <c r="D24" s="946"/>
      <c r="E24" s="105"/>
    </row>
  </sheetData>
  <sheetProtection/>
  <mergeCells count="7">
    <mergeCell ref="A23:D24"/>
    <mergeCell ref="A1:E1"/>
    <mergeCell ref="A11:A16"/>
    <mergeCell ref="D11:D14"/>
    <mergeCell ref="A17:A18"/>
    <mergeCell ref="A19:A21"/>
    <mergeCell ref="A2:A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3"/>
  <sheetViews>
    <sheetView workbookViewId="0" topLeftCell="A4">
      <selection activeCell="I9" sqref="I9"/>
    </sheetView>
  </sheetViews>
  <sheetFormatPr defaultColWidth="9.140625" defaultRowHeight="15"/>
  <cols>
    <col min="1" max="1" width="1.8515625" style="47" customWidth="1"/>
    <col min="2" max="2" width="4.421875" style="0" customWidth="1"/>
    <col min="3" max="3" width="4.140625" style="0" customWidth="1"/>
    <col min="4" max="4" width="22.7109375" style="0" customWidth="1"/>
    <col min="5" max="5" width="24.00390625" style="0" customWidth="1"/>
    <col min="6" max="6" width="15.421875" style="0" customWidth="1"/>
    <col min="7" max="7" width="13.140625" style="0" customWidth="1"/>
    <col min="8" max="8" width="8.7109375" style="0" customWidth="1"/>
    <col min="9" max="9" width="6.421875" style="0" customWidth="1"/>
    <col min="10" max="10" width="6.8515625" style="2" customWidth="1"/>
    <col min="11" max="11" width="4.7109375" style="0" customWidth="1"/>
    <col min="12" max="12" width="4.28125" style="0" customWidth="1"/>
    <col min="13" max="13" width="17.28125" style="0" customWidth="1"/>
    <col min="14" max="14" width="29.28125" style="0" customWidth="1"/>
    <col min="15" max="15" width="14.8515625" style="0" customWidth="1"/>
    <col min="16" max="16" width="11.421875" style="0" customWidth="1"/>
    <col min="17" max="17" width="11.8515625" style="0" customWidth="1"/>
    <col min="18" max="18" width="5.28125" style="0" customWidth="1"/>
  </cols>
  <sheetData>
    <row r="1" spans="2:18" ht="24.75" customHeight="1" thickBot="1">
      <c r="B1" s="14" t="s">
        <v>877</v>
      </c>
      <c r="C1" s="15"/>
      <c r="D1" s="15"/>
      <c r="E1" s="891" t="s">
        <v>114</v>
      </c>
      <c r="F1" s="891"/>
      <c r="G1" s="892" t="s">
        <v>241</v>
      </c>
      <c r="H1" s="892"/>
      <c r="I1" s="892"/>
      <c r="J1" s="476"/>
      <c r="K1" s="14" t="s">
        <v>401</v>
      </c>
      <c r="L1" s="15"/>
      <c r="M1" s="15"/>
      <c r="N1" s="891" t="s">
        <v>114</v>
      </c>
      <c r="O1" s="891"/>
      <c r="P1" s="892" t="s">
        <v>241</v>
      </c>
      <c r="Q1" s="892"/>
      <c r="R1" s="892"/>
    </row>
    <row r="2" spans="2:18" ht="27.75" thickBot="1"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J2" s="477"/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2:18" ht="24.75" customHeight="1">
      <c r="B3" s="788">
        <v>1</v>
      </c>
      <c r="C3" s="663" t="s">
        <v>878</v>
      </c>
      <c r="D3" s="847" t="s">
        <v>939</v>
      </c>
      <c r="E3" s="789"/>
      <c r="F3" s="790"/>
      <c r="G3" s="789"/>
      <c r="H3" s="790"/>
      <c r="I3" s="791"/>
      <c r="J3" s="478"/>
      <c r="K3" s="16">
        <v>1</v>
      </c>
      <c r="L3" s="17" t="s">
        <v>26</v>
      </c>
      <c r="M3" s="136" t="s">
        <v>68</v>
      </c>
      <c r="N3" s="27"/>
      <c r="O3" s="78" t="s">
        <v>238</v>
      </c>
      <c r="P3" s="27" t="s">
        <v>700</v>
      </c>
      <c r="Q3" s="67"/>
      <c r="R3" s="68"/>
    </row>
    <row r="4" spans="2:18" ht="24.75" customHeight="1">
      <c r="B4" s="792">
        <v>2</v>
      </c>
      <c r="C4" s="663" t="s">
        <v>0</v>
      </c>
      <c r="D4" s="846" t="s">
        <v>932</v>
      </c>
      <c r="E4" s="793"/>
      <c r="F4" s="794"/>
      <c r="G4" s="793"/>
      <c r="H4" s="794"/>
      <c r="I4" s="795"/>
      <c r="J4" s="478"/>
      <c r="K4" s="216">
        <v>2</v>
      </c>
      <c r="L4" s="217" t="s">
        <v>10</v>
      </c>
      <c r="M4" s="218"/>
      <c r="N4" s="196"/>
      <c r="O4" s="219"/>
      <c r="P4" s="196"/>
      <c r="Q4" s="219"/>
      <c r="R4" s="220"/>
    </row>
    <row r="5" spans="2:18" ht="24.75" customHeight="1">
      <c r="B5" s="796">
        <v>3</v>
      </c>
      <c r="C5" s="665" t="s">
        <v>11</v>
      </c>
      <c r="D5" s="797" t="s">
        <v>68</v>
      </c>
      <c r="E5" s="798"/>
      <c r="F5" s="78" t="s">
        <v>238</v>
      </c>
      <c r="G5" s="798" t="s">
        <v>700</v>
      </c>
      <c r="H5" s="799"/>
      <c r="I5" s="800"/>
      <c r="J5" s="478"/>
      <c r="K5" s="216">
        <v>3</v>
      </c>
      <c r="L5" s="217" t="s">
        <v>0</v>
      </c>
      <c r="M5" s="218"/>
      <c r="N5" s="196"/>
      <c r="O5" s="219"/>
      <c r="P5" s="196"/>
      <c r="Q5" s="350" t="s">
        <v>670</v>
      </c>
      <c r="R5" s="220"/>
    </row>
    <row r="6" spans="2:18" ht="24.75" customHeight="1">
      <c r="B6" s="801">
        <v>4</v>
      </c>
      <c r="C6" s="665" t="s">
        <v>4</v>
      </c>
      <c r="D6" s="802" t="s">
        <v>166</v>
      </c>
      <c r="E6" s="803"/>
      <c r="F6" s="63" t="s">
        <v>1026</v>
      </c>
      <c r="G6" s="803"/>
      <c r="H6" s="804"/>
      <c r="I6" s="862" t="s">
        <v>970</v>
      </c>
      <c r="J6" s="639"/>
      <c r="K6" s="12">
        <v>4</v>
      </c>
      <c r="L6" s="17" t="s">
        <v>11</v>
      </c>
      <c r="M6" s="137" t="s">
        <v>166</v>
      </c>
      <c r="N6" s="29"/>
      <c r="O6" s="63" t="s">
        <v>143</v>
      </c>
      <c r="P6" s="29"/>
      <c r="Q6" s="63"/>
      <c r="R6" s="69" t="s">
        <v>656</v>
      </c>
    </row>
    <row r="7" spans="2:18" ht="24.75" customHeight="1">
      <c r="B7" s="801">
        <v>5</v>
      </c>
      <c r="C7" s="665" t="s">
        <v>6</v>
      </c>
      <c r="D7" s="802" t="s">
        <v>51</v>
      </c>
      <c r="E7" s="803"/>
      <c r="F7" s="63" t="s">
        <v>1027</v>
      </c>
      <c r="G7" s="803"/>
      <c r="H7" s="804"/>
      <c r="I7" s="862" t="s">
        <v>971</v>
      </c>
      <c r="J7" s="639"/>
      <c r="K7" s="12">
        <v>5</v>
      </c>
      <c r="L7" s="17" t="s">
        <v>4</v>
      </c>
      <c r="M7" s="137" t="s">
        <v>650</v>
      </c>
      <c r="N7" s="29"/>
      <c r="O7" s="63" t="s">
        <v>137</v>
      </c>
      <c r="P7" s="29"/>
      <c r="Q7" s="63"/>
      <c r="R7" s="69" t="s">
        <v>657</v>
      </c>
    </row>
    <row r="8" spans="2:18" ht="24.75" customHeight="1">
      <c r="B8" s="801">
        <v>6</v>
      </c>
      <c r="C8" s="665" t="s">
        <v>8</v>
      </c>
      <c r="D8" s="802" t="s">
        <v>740</v>
      </c>
      <c r="E8" s="29"/>
      <c r="F8" s="29" t="s">
        <v>672</v>
      </c>
      <c r="G8" s="803"/>
      <c r="H8" s="805"/>
      <c r="I8" s="863" t="s">
        <v>972</v>
      </c>
      <c r="J8" s="639"/>
      <c r="K8" s="12">
        <v>6</v>
      </c>
      <c r="L8" s="17" t="s">
        <v>100</v>
      </c>
      <c r="M8" s="138" t="s">
        <v>69</v>
      </c>
      <c r="N8" s="29"/>
      <c r="O8" s="29" t="s">
        <v>672</v>
      </c>
      <c r="P8" s="29"/>
      <c r="Q8" s="66"/>
      <c r="R8" s="70" t="s">
        <v>716</v>
      </c>
    </row>
    <row r="9" spans="2:18" ht="24.75" customHeight="1">
      <c r="B9" s="801">
        <v>7</v>
      </c>
      <c r="C9" s="665" t="s">
        <v>9</v>
      </c>
      <c r="D9" s="808" t="s">
        <v>649</v>
      </c>
      <c r="E9" s="29"/>
      <c r="F9" s="71" t="s">
        <v>1020</v>
      </c>
      <c r="G9" s="803" t="s">
        <v>1111</v>
      </c>
      <c r="H9" s="98" t="s">
        <v>994</v>
      </c>
      <c r="I9" s="862" t="s">
        <v>1123</v>
      </c>
      <c r="J9" s="639"/>
      <c r="K9" s="12">
        <v>7</v>
      </c>
      <c r="L9" s="17" t="s">
        <v>8</v>
      </c>
      <c r="M9" s="137" t="s">
        <v>649</v>
      </c>
      <c r="N9" s="29"/>
      <c r="O9" s="71" t="s">
        <v>647</v>
      </c>
      <c r="P9" s="29"/>
      <c r="Q9" s="63" t="s">
        <v>648</v>
      </c>
      <c r="R9" s="69" t="s">
        <v>717</v>
      </c>
    </row>
    <row r="10" spans="2:18" ht="24.75" customHeight="1">
      <c r="B10" s="792">
        <v>8</v>
      </c>
      <c r="C10" s="663" t="s">
        <v>10</v>
      </c>
      <c r="D10" s="806"/>
      <c r="E10" s="196"/>
      <c r="F10" s="604"/>
      <c r="G10" s="793"/>
      <c r="H10" s="794"/>
      <c r="I10" s="864"/>
      <c r="J10" s="639"/>
      <c r="K10" s="12">
        <v>8</v>
      </c>
      <c r="L10" s="17" t="s">
        <v>26</v>
      </c>
      <c r="M10" s="138" t="s">
        <v>47</v>
      </c>
      <c r="N10" s="29" t="s">
        <v>982</v>
      </c>
      <c r="O10" s="71" t="s">
        <v>259</v>
      </c>
      <c r="P10" s="29" t="s">
        <v>701</v>
      </c>
      <c r="Q10" s="98"/>
      <c r="R10" s="69" t="s">
        <v>545</v>
      </c>
    </row>
    <row r="11" spans="2:18" ht="24.75" customHeight="1">
      <c r="B11" s="792">
        <v>9</v>
      </c>
      <c r="C11" s="663" t="s">
        <v>0</v>
      </c>
      <c r="D11" s="807"/>
      <c r="E11" s="198"/>
      <c r="F11" s="794"/>
      <c r="G11" s="793"/>
      <c r="H11" s="794"/>
      <c r="I11" s="864"/>
      <c r="J11" s="639"/>
      <c r="K11" s="216">
        <v>9</v>
      </c>
      <c r="L11" s="217" t="s">
        <v>10</v>
      </c>
      <c r="M11" s="218"/>
      <c r="N11" s="198"/>
      <c r="O11" s="219"/>
      <c r="P11" s="196"/>
      <c r="Q11" s="219"/>
      <c r="R11" s="220"/>
    </row>
    <row r="12" spans="2:18" ht="24.75" customHeight="1">
      <c r="B12" s="796">
        <v>10</v>
      </c>
      <c r="C12" s="665" t="s">
        <v>11</v>
      </c>
      <c r="D12" s="823" t="s">
        <v>978</v>
      </c>
      <c r="E12" s="323" t="s">
        <v>1003</v>
      </c>
      <c r="F12" s="63" t="s">
        <v>1022</v>
      </c>
      <c r="G12" s="243" t="s">
        <v>977</v>
      </c>
      <c r="H12" s="848" t="s">
        <v>995</v>
      </c>
      <c r="I12" s="865" t="s">
        <v>973</v>
      </c>
      <c r="J12" s="639"/>
      <c r="K12" s="216">
        <v>10</v>
      </c>
      <c r="L12" s="217" t="s">
        <v>0</v>
      </c>
      <c r="M12" s="218"/>
      <c r="N12" s="198"/>
      <c r="O12" s="219"/>
      <c r="P12" s="196"/>
      <c r="Q12" s="219"/>
      <c r="R12" s="220"/>
    </row>
    <row r="13" spans="2:18" ht="24.75" customHeight="1">
      <c r="B13" s="801">
        <v>11</v>
      </c>
      <c r="C13" s="665" t="s">
        <v>4</v>
      </c>
      <c r="D13" s="802" t="s">
        <v>887</v>
      </c>
      <c r="E13" s="1" t="s">
        <v>1048</v>
      </c>
      <c r="F13" s="63"/>
      <c r="G13" s="29" t="s">
        <v>1112</v>
      </c>
      <c r="H13" s="804"/>
      <c r="I13" s="862" t="s">
        <v>973</v>
      </c>
      <c r="J13" s="639"/>
      <c r="K13" s="12">
        <v>11</v>
      </c>
      <c r="L13" s="17" t="s">
        <v>25</v>
      </c>
      <c r="M13" s="140" t="s">
        <v>668</v>
      </c>
      <c r="N13" s="1" t="s">
        <v>682</v>
      </c>
      <c r="O13" s="63" t="s">
        <v>139</v>
      </c>
      <c r="P13" s="29" t="s">
        <v>707</v>
      </c>
      <c r="Q13" s="63" t="s">
        <v>697</v>
      </c>
      <c r="R13" s="69" t="s">
        <v>555</v>
      </c>
    </row>
    <row r="14" spans="2:18" ht="24.75" customHeight="1">
      <c r="B14" s="801">
        <v>12</v>
      </c>
      <c r="C14" s="665" t="s">
        <v>6</v>
      </c>
      <c r="D14" s="802" t="s">
        <v>894</v>
      </c>
      <c r="E14" s="1" t="s">
        <v>1049</v>
      </c>
      <c r="F14" s="63" t="s">
        <v>1021</v>
      </c>
      <c r="G14" s="803"/>
      <c r="H14" s="804"/>
      <c r="I14" s="862" t="s">
        <v>974</v>
      </c>
      <c r="J14" s="639"/>
      <c r="K14" s="12">
        <v>12</v>
      </c>
      <c r="L14" s="17" t="s">
        <v>4</v>
      </c>
      <c r="M14" s="137" t="s">
        <v>654</v>
      </c>
      <c r="N14" s="1" t="s">
        <v>663</v>
      </c>
      <c r="O14" s="63"/>
      <c r="P14" s="29" t="s">
        <v>712</v>
      </c>
      <c r="Q14" s="63"/>
      <c r="R14" s="69" t="s">
        <v>553</v>
      </c>
    </row>
    <row r="15" spans="2:18" ht="24.75" customHeight="1">
      <c r="B15" s="801">
        <v>13</v>
      </c>
      <c r="C15" s="665" t="s">
        <v>8</v>
      </c>
      <c r="D15" s="802"/>
      <c r="E15" s="845" t="s">
        <v>984</v>
      </c>
      <c r="F15" s="63"/>
      <c r="G15" s="29" t="s">
        <v>1113</v>
      </c>
      <c r="H15" s="799"/>
      <c r="I15" s="862" t="s">
        <v>975</v>
      </c>
      <c r="J15" s="639"/>
      <c r="K15" s="12">
        <v>13</v>
      </c>
      <c r="L15" s="17" t="s">
        <v>6</v>
      </c>
      <c r="M15" s="140"/>
      <c r="N15" s="1" t="s">
        <v>664</v>
      </c>
      <c r="O15" s="63" t="s">
        <v>140</v>
      </c>
      <c r="P15" s="29" t="s">
        <v>713</v>
      </c>
      <c r="Q15" s="65"/>
      <c r="R15" s="69" t="s">
        <v>662</v>
      </c>
    </row>
    <row r="16" spans="2:18" ht="24.75" customHeight="1">
      <c r="B16" s="801">
        <v>14</v>
      </c>
      <c r="C16" s="665" t="s">
        <v>9</v>
      </c>
      <c r="D16" s="802"/>
      <c r="E16" s="823" t="s">
        <v>985</v>
      </c>
      <c r="F16" s="79" t="s">
        <v>1023</v>
      </c>
      <c r="G16" s="29" t="s">
        <v>1114</v>
      </c>
      <c r="H16" s="804"/>
      <c r="I16" s="862" t="s">
        <v>976</v>
      </c>
      <c r="J16" s="640"/>
      <c r="K16" s="12">
        <v>14</v>
      </c>
      <c r="L16" s="17" t="s">
        <v>8</v>
      </c>
      <c r="M16" s="137"/>
      <c r="N16" s="1" t="s">
        <v>678</v>
      </c>
      <c r="O16" s="63"/>
      <c r="P16" s="29" t="s">
        <v>711</v>
      </c>
      <c r="Q16" s="63"/>
      <c r="R16" s="69" t="s">
        <v>545</v>
      </c>
    </row>
    <row r="17" spans="2:18" ht="24.75" customHeight="1">
      <c r="B17" s="792">
        <v>15</v>
      </c>
      <c r="C17" s="663" t="s">
        <v>10</v>
      </c>
      <c r="D17" s="807"/>
      <c r="E17" s="198"/>
      <c r="F17" s="809"/>
      <c r="G17" s="794"/>
      <c r="H17" s="794"/>
      <c r="I17" s="864"/>
      <c r="J17" s="639"/>
      <c r="K17" s="12">
        <v>15</v>
      </c>
      <c r="L17" s="17" t="s">
        <v>9</v>
      </c>
      <c r="M17" s="138"/>
      <c r="N17" s="1" t="s">
        <v>674</v>
      </c>
      <c r="O17" s="79" t="s">
        <v>141</v>
      </c>
      <c r="P17" s="63"/>
      <c r="Q17" s="63" t="s">
        <v>667</v>
      </c>
      <c r="R17" s="69" t="s">
        <v>545</v>
      </c>
    </row>
    <row r="18" spans="2:18" ht="24.75" customHeight="1">
      <c r="B18" s="792">
        <v>16</v>
      </c>
      <c r="C18" s="663" t="s">
        <v>0</v>
      </c>
      <c r="D18" s="881" t="s">
        <v>1105</v>
      </c>
      <c r="E18" s="198"/>
      <c r="F18" s="810"/>
      <c r="G18" s="793"/>
      <c r="H18" s="794"/>
      <c r="I18" s="223"/>
      <c r="J18" s="639"/>
      <c r="K18" s="216">
        <v>16</v>
      </c>
      <c r="L18" s="217" t="s">
        <v>10</v>
      </c>
      <c r="M18" s="218"/>
      <c r="N18" s="198"/>
      <c r="O18" s="221"/>
      <c r="P18" s="196"/>
      <c r="Q18" s="222"/>
      <c r="R18" s="223"/>
    </row>
    <row r="19" spans="2:18" ht="24.75" customHeight="1">
      <c r="B19" s="796">
        <v>17</v>
      </c>
      <c r="C19" s="665" t="s">
        <v>11</v>
      </c>
      <c r="D19" s="802" t="s">
        <v>639</v>
      </c>
      <c r="E19" s="323" t="s">
        <v>1051</v>
      </c>
      <c r="F19" s="63" t="s">
        <v>142</v>
      </c>
      <c r="G19" s="243" t="s">
        <v>1115</v>
      </c>
      <c r="H19" s="848" t="s">
        <v>1047</v>
      </c>
      <c r="I19" s="862" t="s">
        <v>658</v>
      </c>
      <c r="J19" s="639"/>
      <c r="K19" s="216">
        <v>17</v>
      </c>
      <c r="L19" s="217" t="s">
        <v>0</v>
      </c>
      <c r="M19" s="218" t="s">
        <v>671</v>
      </c>
      <c r="N19" s="198"/>
      <c r="O19" s="207"/>
      <c r="P19" s="196"/>
      <c r="Q19" s="222"/>
      <c r="R19" s="224"/>
    </row>
    <row r="20" spans="2:18" ht="24.75" customHeight="1">
      <c r="B20" s="801">
        <v>18</v>
      </c>
      <c r="C20" s="665" t="s">
        <v>4</v>
      </c>
      <c r="D20" s="787" t="s">
        <v>940</v>
      </c>
      <c r="E20" s="1" t="s">
        <v>1050</v>
      </c>
      <c r="F20" s="804"/>
      <c r="G20" s="29" t="s">
        <v>1116</v>
      </c>
      <c r="H20" s="804"/>
      <c r="I20" s="862"/>
      <c r="J20" s="639"/>
      <c r="K20" s="12">
        <v>18</v>
      </c>
      <c r="L20" s="17" t="s">
        <v>11</v>
      </c>
      <c r="M20" s="137" t="s">
        <v>52</v>
      </c>
      <c r="N20" s="1" t="s">
        <v>665</v>
      </c>
      <c r="O20" s="63" t="s">
        <v>142</v>
      </c>
      <c r="P20" s="29" t="s">
        <v>702</v>
      </c>
      <c r="Q20" s="63"/>
      <c r="R20" s="69" t="s">
        <v>658</v>
      </c>
    </row>
    <row r="21" spans="2:18" ht="24.75" customHeight="1">
      <c r="B21" s="801">
        <v>19</v>
      </c>
      <c r="C21" s="665" t="s">
        <v>6</v>
      </c>
      <c r="D21" s="787" t="s">
        <v>983</v>
      </c>
      <c r="E21" s="824" t="s">
        <v>987</v>
      </c>
      <c r="F21" s="63" t="s">
        <v>669</v>
      </c>
      <c r="G21" s="803"/>
      <c r="H21" s="804"/>
      <c r="I21" s="862"/>
      <c r="J21" s="639"/>
      <c r="K21" s="12">
        <v>19</v>
      </c>
      <c r="L21" s="17" t="s">
        <v>406</v>
      </c>
      <c r="M21" s="138" t="s">
        <v>651</v>
      </c>
      <c r="N21" s="1" t="s">
        <v>677</v>
      </c>
      <c r="O21" s="63"/>
      <c r="P21" s="29" t="s">
        <v>708</v>
      </c>
      <c r="Q21" s="63" t="s">
        <v>403</v>
      </c>
      <c r="R21" s="69"/>
    </row>
    <row r="22" spans="2:18" ht="24.75" customHeight="1">
      <c r="B22" s="801">
        <v>20</v>
      </c>
      <c r="C22" s="665" t="s">
        <v>8</v>
      </c>
      <c r="D22" s="808"/>
      <c r="E22" s="824" t="s">
        <v>986</v>
      </c>
      <c r="F22" s="63" t="s">
        <v>655</v>
      </c>
      <c r="G22" s="803"/>
      <c r="H22" s="805"/>
      <c r="I22" s="862"/>
      <c r="J22" s="639"/>
      <c r="K22" s="12">
        <v>20</v>
      </c>
      <c r="L22" s="17" t="s">
        <v>6</v>
      </c>
      <c r="M22" s="140" t="s">
        <v>653</v>
      </c>
      <c r="N22" s="1" t="s">
        <v>709</v>
      </c>
      <c r="O22" s="63" t="s">
        <v>669</v>
      </c>
      <c r="P22" s="71"/>
      <c r="Q22" s="66"/>
      <c r="R22" s="69"/>
    </row>
    <row r="23" spans="2:18" ht="24.75" customHeight="1">
      <c r="B23" s="801">
        <v>21</v>
      </c>
      <c r="C23" s="665" t="s">
        <v>9</v>
      </c>
      <c r="D23" s="802"/>
      <c r="E23" s="823" t="s">
        <v>988</v>
      </c>
      <c r="F23" s="63" t="s">
        <v>138</v>
      </c>
      <c r="G23" s="811"/>
      <c r="H23" s="804"/>
      <c r="I23" s="139" t="s">
        <v>659</v>
      </c>
      <c r="J23" s="639"/>
      <c r="K23" s="12">
        <v>21</v>
      </c>
      <c r="L23" s="17" t="s">
        <v>8</v>
      </c>
      <c r="M23" s="137"/>
      <c r="N23" s="1" t="s">
        <v>675</v>
      </c>
      <c r="O23" s="63" t="s">
        <v>655</v>
      </c>
      <c r="P23" s="33" t="s">
        <v>703</v>
      </c>
      <c r="Q23" s="63"/>
      <c r="R23" s="69"/>
    </row>
    <row r="24" spans="2:18" ht="24.75" customHeight="1">
      <c r="B24" s="792">
        <v>22</v>
      </c>
      <c r="C24" s="663" t="s">
        <v>10</v>
      </c>
      <c r="D24" s="807"/>
      <c r="E24" s="198"/>
      <c r="F24" s="794"/>
      <c r="G24" s="793"/>
      <c r="H24" s="794"/>
      <c r="I24" s="223"/>
      <c r="J24" s="639"/>
      <c r="K24" s="12">
        <v>22</v>
      </c>
      <c r="L24" s="17" t="s">
        <v>9</v>
      </c>
      <c r="M24" s="137"/>
      <c r="N24" s="1" t="s">
        <v>676</v>
      </c>
      <c r="O24" s="63" t="s">
        <v>138</v>
      </c>
      <c r="P24" s="29"/>
      <c r="Q24" s="98"/>
      <c r="R24" s="139" t="s">
        <v>659</v>
      </c>
    </row>
    <row r="25" spans="2:18" ht="24.75" customHeight="1">
      <c r="B25" s="792">
        <v>23</v>
      </c>
      <c r="C25" s="663" t="s">
        <v>0</v>
      </c>
      <c r="D25" s="807"/>
      <c r="E25" s="196"/>
      <c r="F25" s="794"/>
      <c r="G25" s="196"/>
      <c r="H25" s="794"/>
      <c r="I25" s="866"/>
      <c r="J25" s="639"/>
      <c r="K25" s="216">
        <v>23</v>
      </c>
      <c r="L25" s="217" t="s">
        <v>10</v>
      </c>
      <c r="M25" s="225"/>
      <c r="N25" s="196"/>
      <c r="O25" s="219"/>
      <c r="P25" s="196"/>
      <c r="Q25" s="219"/>
      <c r="R25" s="224"/>
    </row>
    <row r="26" spans="2:18" ht="24.75" customHeight="1">
      <c r="B26" s="796">
        <v>24</v>
      </c>
      <c r="C26" s="665" t="s">
        <v>11</v>
      </c>
      <c r="D26" s="844" t="s">
        <v>990</v>
      </c>
      <c r="E26" s="323" t="s">
        <v>991</v>
      </c>
      <c r="F26" s="799"/>
      <c r="G26" s="243" t="s">
        <v>1117</v>
      </c>
      <c r="H26" s="799"/>
      <c r="I26" s="862" t="s">
        <v>660</v>
      </c>
      <c r="J26" s="639"/>
      <c r="K26" s="216">
        <v>24</v>
      </c>
      <c r="L26" s="217" t="s">
        <v>0</v>
      </c>
      <c r="M26" s="218"/>
      <c r="N26" s="198"/>
      <c r="O26" s="219"/>
      <c r="P26" s="196"/>
      <c r="Q26" s="219"/>
      <c r="R26" s="220"/>
    </row>
    <row r="27" spans="2:18" ht="24.75" customHeight="1">
      <c r="B27" s="801">
        <v>25</v>
      </c>
      <c r="C27" s="665" t="s">
        <v>4</v>
      </c>
      <c r="D27" s="787" t="s">
        <v>1028</v>
      </c>
      <c r="E27" s="29" t="s">
        <v>993</v>
      </c>
      <c r="F27" s="812"/>
      <c r="G27" s="29" t="s">
        <v>1118</v>
      </c>
      <c r="H27" s="63" t="s">
        <v>1035</v>
      </c>
      <c r="I27" s="862"/>
      <c r="J27" s="639"/>
      <c r="K27" s="12">
        <v>25</v>
      </c>
      <c r="L27" s="17" t="s">
        <v>11</v>
      </c>
      <c r="M27" s="140" t="s">
        <v>188</v>
      </c>
      <c r="N27" s="29" t="s">
        <v>710</v>
      </c>
      <c r="O27" s="215"/>
      <c r="P27" s="29" t="s">
        <v>704</v>
      </c>
      <c r="Q27" s="63" t="s">
        <v>405</v>
      </c>
      <c r="R27" s="69" t="s">
        <v>660</v>
      </c>
    </row>
    <row r="28" spans="2:18" ht="24.75" customHeight="1">
      <c r="B28" s="801">
        <v>26</v>
      </c>
      <c r="C28" s="665" t="s">
        <v>6</v>
      </c>
      <c r="D28" s="845" t="s">
        <v>1045</v>
      </c>
      <c r="E28" s="1" t="s">
        <v>989</v>
      </c>
      <c r="F28" s="813"/>
      <c r="G28" s="71" t="s">
        <v>1119</v>
      </c>
      <c r="H28" s="804"/>
      <c r="I28" s="862"/>
      <c r="J28" s="639"/>
      <c r="K28" s="12">
        <v>26</v>
      </c>
      <c r="L28" s="17" t="s">
        <v>4</v>
      </c>
      <c r="M28" s="137" t="s">
        <v>407</v>
      </c>
      <c r="N28" s="1" t="s">
        <v>646</v>
      </c>
      <c r="O28" s="347"/>
      <c r="P28" s="29" t="s">
        <v>705</v>
      </c>
      <c r="Q28" s="63"/>
      <c r="R28" s="69"/>
    </row>
    <row r="29" spans="2:18" ht="24.75" customHeight="1">
      <c r="B29" s="801">
        <v>27</v>
      </c>
      <c r="C29" s="665" t="s">
        <v>8</v>
      </c>
      <c r="D29" s="845" t="s">
        <v>1046</v>
      </c>
      <c r="E29" s="1" t="s">
        <v>1029</v>
      </c>
      <c r="F29" s="805"/>
      <c r="G29" s="803"/>
      <c r="H29" s="805"/>
      <c r="I29" s="862"/>
      <c r="J29" s="639"/>
      <c r="K29" s="12">
        <v>27</v>
      </c>
      <c r="L29" s="17" t="s">
        <v>6</v>
      </c>
      <c r="M29" s="137" t="s">
        <v>408</v>
      </c>
      <c r="N29" s="1" t="s">
        <v>644</v>
      </c>
      <c r="O29" s="66"/>
      <c r="P29" s="29"/>
      <c r="Q29" s="66"/>
      <c r="R29" s="69"/>
    </row>
    <row r="30" spans="2:18" ht="24.75" customHeight="1">
      <c r="B30" s="796">
        <v>28</v>
      </c>
      <c r="C30" s="665" t="s">
        <v>9</v>
      </c>
      <c r="D30" s="845" t="s">
        <v>1120</v>
      </c>
      <c r="E30" s="1" t="s">
        <v>1030</v>
      </c>
      <c r="F30" s="804"/>
      <c r="G30" s="467" t="s">
        <v>1121</v>
      </c>
      <c r="H30" s="804"/>
      <c r="I30" s="862" t="s">
        <v>661</v>
      </c>
      <c r="J30" s="639"/>
      <c r="K30" s="12">
        <v>28</v>
      </c>
      <c r="L30" s="17" t="s">
        <v>8</v>
      </c>
      <c r="M30" s="258" t="s">
        <v>652</v>
      </c>
      <c r="N30" s="1" t="s">
        <v>645</v>
      </c>
      <c r="O30" s="63"/>
      <c r="P30" s="29"/>
      <c r="Q30" s="63"/>
      <c r="R30" s="69" t="s">
        <v>661</v>
      </c>
    </row>
    <row r="31" spans="2:18" ht="24.75" customHeight="1">
      <c r="B31" s="792">
        <v>29</v>
      </c>
      <c r="C31" s="663" t="s">
        <v>10</v>
      </c>
      <c r="D31" s="814" t="s">
        <v>46</v>
      </c>
      <c r="E31" s="793"/>
      <c r="F31" s="815"/>
      <c r="G31" s="793" t="s">
        <v>706</v>
      </c>
      <c r="H31" s="794"/>
      <c r="I31" s="795"/>
      <c r="J31" s="641"/>
      <c r="K31" s="216">
        <v>29</v>
      </c>
      <c r="L31" s="217" t="s">
        <v>9</v>
      </c>
      <c r="M31" s="226" t="s">
        <v>46</v>
      </c>
      <c r="N31" s="196"/>
      <c r="O31" s="227"/>
      <c r="P31" s="196" t="s">
        <v>706</v>
      </c>
      <c r="Q31" s="219"/>
      <c r="R31" s="220"/>
    </row>
    <row r="32" spans="2:18" ht="24.75" customHeight="1" thickBot="1">
      <c r="B32" s="816">
        <v>30</v>
      </c>
      <c r="C32" s="817" t="s">
        <v>0</v>
      </c>
      <c r="D32" s="818"/>
      <c r="E32" s="819"/>
      <c r="F32" s="820"/>
      <c r="G32" s="819"/>
      <c r="H32" s="821"/>
      <c r="I32" s="822"/>
      <c r="J32" s="639"/>
      <c r="K32" s="216">
        <v>30</v>
      </c>
      <c r="L32" s="217" t="s">
        <v>10</v>
      </c>
      <c r="M32" s="228"/>
      <c r="N32" s="196"/>
      <c r="O32" s="229"/>
      <c r="P32" s="196"/>
      <c r="Q32" s="219"/>
      <c r="R32" s="220"/>
    </row>
    <row r="33" spans="2:18" ht="30" customHeight="1" thickBot="1">
      <c r="B33" s="784"/>
      <c r="C33" s="785"/>
      <c r="D33" s="893" t="s">
        <v>992</v>
      </c>
      <c r="E33" s="894"/>
      <c r="F33" s="894"/>
      <c r="G33" s="894"/>
      <c r="H33" s="894"/>
      <c r="I33" s="895"/>
      <c r="J33" s="479"/>
      <c r="K33" s="48"/>
      <c r="L33" s="49"/>
      <c r="M33" s="896"/>
      <c r="N33" s="897"/>
      <c r="O33" s="897"/>
      <c r="P33" s="897"/>
      <c r="Q33" s="897"/>
      <c r="R33" s="898"/>
    </row>
    <row r="34" ht="24.75" customHeight="1"/>
  </sheetData>
  <sheetProtection/>
  <autoFilter ref="A2:I34"/>
  <mergeCells count="6">
    <mergeCell ref="E1:F1"/>
    <mergeCell ref="G1:I1"/>
    <mergeCell ref="D33:I33"/>
    <mergeCell ref="N1:O1"/>
    <mergeCell ref="P1:R1"/>
    <mergeCell ref="M33:R33"/>
  </mergeCells>
  <printOptions/>
  <pageMargins left="0.2362204724409449" right="0.2362204724409449" top="0.7480314960629921" bottom="0.35433070866141736" header="0.31496062992125984" footer="0.2755905511811024"/>
  <pageSetup horizontalDpi="300" verticalDpi="300" orientation="portrait" paperSize="9" scale="95" r:id="rId2"/>
  <headerFooter>
    <oddHeader>&amp;R&amp;D現在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8"/>
  <sheetViews>
    <sheetView workbookViewId="0" topLeftCell="A1">
      <selection activeCell="K124" sqref="K124"/>
    </sheetView>
  </sheetViews>
  <sheetFormatPr defaultColWidth="9.140625" defaultRowHeight="15"/>
  <cols>
    <col min="1" max="1" width="7.140625" style="427" customWidth="1"/>
    <col min="2" max="3" width="5.28125" style="0" customWidth="1"/>
    <col min="4" max="4" width="17.8515625" style="0" customWidth="1"/>
    <col min="5" max="5" width="30.00390625" style="0" customWidth="1"/>
    <col min="6" max="6" width="13.00390625" style="0" customWidth="1"/>
    <col min="7" max="7" width="14.140625" style="0" customWidth="1"/>
    <col min="8" max="8" width="9.57421875" style="0" customWidth="1"/>
    <col min="9" max="9" width="7.140625" style="0" customWidth="1"/>
    <col min="10" max="10" width="6.8515625" style="0" customWidth="1"/>
  </cols>
  <sheetData>
    <row r="1" spans="1:9" ht="24.75" customHeight="1" thickBot="1">
      <c r="A1" s="427" t="s">
        <v>122</v>
      </c>
      <c r="B1" s="14" t="s">
        <v>877</v>
      </c>
      <c r="C1" s="15"/>
      <c r="D1" s="15"/>
      <c r="E1" s="891"/>
      <c r="F1" s="891"/>
      <c r="G1" s="892" t="s">
        <v>241</v>
      </c>
      <c r="H1" s="892"/>
      <c r="I1" s="892"/>
    </row>
    <row r="2" spans="1:9" ht="29.25" thickBot="1">
      <c r="A2" s="427">
        <v>1</v>
      </c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</row>
    <row r="3" spans="1:9" ht="24.75" customHeight="1" hidden="1">
      <c r="A3" s="427">
        <v>4</v>
      </c>
      <c r="B3" s="16"/>
      <c r="C3" s="17"/>
      <c r="D3" s="136" t="str">
        <f>IF('4月'!D3="","",'4月'!D3)</f>
        <v>ソフトボー+D4:D20ル体験午前中</v>
      </c>
      <c r="E3" s="27">
        <f>IF('4月'!E3="","",'4月'!E3)</f>
      </c>
      <c r="F3" s="78">
        <f>IF('4月'!F3="","",'4月'!F3)</f>
      </c>
      <c r="G3" s="27">
        <f>IF('4月'!G3="","",'4月'!G3)</f>
      </c>
      <c r="H3" s="67">
        <f>IF('4月'!H3="","",'4月'!H3)</f>
      </c>
      <c r="I3" s="68">
        <f>IF('4月'!I3="","",'4月'!I3)</f>
      </c>
    </row>
    <row r="4" spans="1:9" ht="24.75" customHeight="1">
      <c r="A4" s="427">
        <v>4</v>
      </c>
      <c r="B4" s="216">
        <v>1</v>
      </c>
      <c r="C4" s="217" t="s">
        <v>10</v>
      </c>
      <c r="D4" s="218" t="str">
        <f>IF('4月'!D3="","",'4月'!D3)</f>
        <v>ソフトボー+D4:D20ル体験午前中</v>
      </c>
      <c r="E4" s="196">
        <f>IF('4月'!E3="","",'4月'!E3)</f>
      </c>
      <c r="F4" s="196">
        <f>IF('4月'!F3="","",'4月'!F3)</f>
      </c>
      <c r="G4" s="196">
        <f>IF('4月'!G3="","",'4月'!G3)</f>
      </c>
      <c r="H4" s="196">
        <f>IF('4月'!H3="","",'4月'!H3)</f>
      </c>
      <c r="I4" s="196">
        <f>IF('4月'!I3="","",'4月'!I3)</f>
      </c>
    </row>
    <row r="5" spans="1:13" ht="24.75" customHeight="1">
      <c r="A5" s="427">
        <f>A4</f>
        <v>4</v>
      </c>
      <c r="B5" s="216">
        <f>B4+1</f>
        <v>2</v>
      </c>
      <c r="C5" s="217" t="s">
        <v>0</v>
      </c>
      <c r="D5" s="218" t="str">
        <f>IF('4月'!D4="","",'4月'!D4)</f>
        <v>ソフトボール保護者会午前中
連合子ども会育成指導者連絡協議会18～</v>
      </c>
      <c r="E5" s="196">
        <f>IF('4月'!E4="","",'4月'!E4)</f>
      </c>
      <c r="F5" s="219">
        <f>IF('4月'!F4="","",'4月'!F4)</f>
      </c>
      <c r="G5" s="196">
        <f>IF('4月'!G4="","",'4月'!G4)</f>
      </c>
      <c r="H5" s="350">
        <f>IF('4月'!H4="","",'4月'!H4)</f>
      </c>
      <c r="I5" s="220">
        <f>IF('4月'!I4="","",'4月'!I4)</f>
      </c>
      <c r="M5" s="5"/>
    </row>
    <row r="6" spans="1:9" ht="24.75" customHeight="1">
      <c r="A6" s="427">
        <f aca="true" t="shared" si="0" ref="A6:A69">A5</f>
        <v>4</v>
      </c>
      <c r="B6" s="12">
        <f aca="true" t="shared" si="1" ref="B6:B69">B5+1</f>
        <v>3</v>
      </c>
      <c r="C6" s="17" t="s">
        <v>11</v>
      </c>
      <c r="D6" s="137" t="str">
        <f>IF('4月'!D5="","",'4月'!D5)</f>
        <v>着任式　担任発表</v>
      </c>
      <c r="E6" s="29">
        <f>IF('4月'!E5="","",'4月'!E5)</f>
      </c>
      <c r="F6" s="63" t="str">
        <f>IF('4月'!F5="","",'4月'!F5)</f>
        <v>職員会議　
少人数打合</v>
      </c>
      <c r="G6" s="29" t="str">
        <f>IF('4月'!G5="","",'4月'!G5)</f>
        <v>着任式</v>
      </c>
      <c r="H6" s="63">
        <f>IF('4月'!H5="","",'4月'!H5)</f>
      </c>
      <c r="I6" s="69">
        <f>IF('4月'!I5="","",'4月'!I5)</f>
      </c>
    </row>
    <row r="7" spans="1:9" ht="24.75" customHeight="1">
      <c r="A7" s="427">
        <f t="shared" si="0"/>
        <v>4</v>
      </c>
      <c r="B7" s="12">
        <f t="shared" si="1"/>
        <v>4</v>
      </c>
      <c r="C7" s="17" t="s">
        <v>4</v>
      </c>
      <c r="D7" s="137" t="str">
        <f>IF('4月'!D6="","",'4月'!D6)</f>
        <v>教育方針説明会</v>
      </c>
      <c r="E7" s="29">
        <f>IF('4月'!E6="","",'4月'!E6)</f>
      </c>
      <c r="F7" s="63" t="str">
        <f>IF('4月'!F6="","",'4月'!F6)</f>
        <v>児童引継ぎ会議</v>
      </c>
      <c r="G7" s="29">
        <f>IF('4月'!G6="","",'4月'!G6)</f>
      </c>
      <c r="H7" s="63">
        <f>IF('4月'!H6="","",'4月'!H6)</f>
      </c>
      <c r="I7" s="69" t="str">
        <f>IF('4月'!I6="","",'4月'!I6)</f>
        <v>松村</v>
      </c>
    </row>
    <row r="8" spans="1:9" ht="24.75" customHeight="1">
      <c r="A8" s="427">
        <f t="shared" si="0"/>
        <v>4</v>
      </c>
      <c r="B8" s="12">
        <f t="shared" si="1"/>
        <v>5</v>
      </c>
      <c r="C8" s="17" t="s">
        <v>100</v>
      </c>
      <c r="D8" s="138" t="str">
        <f>IF('4月'!D7="","",'4月'!D7)</f>
        <v>入学式準備　</v>
      </c>
      <c r="E8" s="29">
        <f>IF('4月'!E7="","",'4月'!E7)</f>
      </c>
      <c r="F8" s="29" t="str">
        <f>IF('4月'!F7="","",'4月'!F7)</f>
        <v>三部会　三推進
支援・通担連絡会　</v>
      </c>
      <c r="G8" s="29">
        <f>IF('4月'!G7="","",'4月'!G7)</f>
      </c>
      <c r="H8" s="66">
        <f>IF('4月'!H7="","",'4月'!H7)</f>
      </c>
      <c r="I8" s="70" t="str">
        <f>IF('4月'!I7="","",'4月'!I7)</f>
        <v>南</v>
      </c>
    </row>
    <row r="9" spans="1:10" ht="24.75" customHeight="1">
      <c r="A9" s="427">
        <f t="shared" si="0"/>
        <v>4</v>
      </c>
      <c r="B9" s="12">
        <f t="shared" si="1"/>
        <v>6</v>
      </c>
      <c r="C9" s="17" t="s">
        <v>8</v>
      </c>
      <c r="D9" s="137" t="str">
        <f>IF('4月'!D8="","",'4月'!D8)</f>
        <v>入学式　</v>
      </c>
      <c r="E9" s="29">
        <f>IF('4月'!E8="","",'4月'!E8)</f>
      </c>
      <c r="F9" s="71" t="str">
        <f>IF('4月'!F8="","",'4月'!F8)</f>
        <v>職員会議
救命処置エビペン講習</v>
      </c>
      <c r="G9" s="29">
        <f>IF('4月'!G8="","",'4月'!G8)</f>
      </c>
      <c r="H9" s="63">
        <f>IF('4月'!H8="","",'4月'!H8)</f>
      </c>
      <c r="I9" s="69" t="str">
        <f>IF('4月'!I8="","",'4月'!I8)</f>
        <v>宮出</v>
      </c>
      <c r="J9" s="4"/>
    </row>
    <row r="10" spans="1:9" ht="24.75" customHeight="1">
      <c r="A10" s="427">
        <f t="shared" si="0"/>
        <v>4</v>
      </c>
      <c r="B10" s="12">
        <f t="shared" si="1"/>
        <v>7</v>
      </c>
      <c r="C10" s="17" t="s">
        <v>26</v>
      </c>
      <c r="D10" s="138" t="str">
        <f>IF('4月'!D9="","",'4月'!D9)</f>
        <v>遠足下見</v>
      </c>
      <c r="E10" s="29">
        <f>IF('4月'!E9="","",'4月'!E9)</f>
      </c>
      <c r="F10" s="71" t="str">
        <f>IF('4月'!F9="","",'4月'!F9)</f>
        <v>アレルギー対応研修</v>
      </c>
      <c r="G10" s="29" t="str">
        <f>IF('4月'!G9="","",'4月'!G9)</f>
        <v>入学式</v>
      </c>
      <c r="H10" s="98" t="str">
        <f>IF('4月'!H9="","",'4月'!H9)</f>
        <v>野村中学校入学式</v>
      </c>
      <c r="I10" s="69" t="str">
        <f>IF('4月'!I9="","",'4月'!I9)</f>
        <v>塩崎</v>
      </c>
    </row>
    <row r="11" spans="1:9" ht="24.75" customHeight="1">
      <c r="A11" s="427">
        <f t="shared" si="0"/>
        <v>4</v>
      </c>
      <c r="B11" s="216">
        <f t="shared" si="1"/>
        <v>8</v>
      </c>
      <c r="C11" s="217" t="s">
        <v>10</v>
      </c>
      <c r="D11" s="218">
        <f>IF('4月'!D10="","",'4月'!D10)</f>
      </c>
      <c r="E11" s="198">
        <f>IF('4月'!E10="","",'4月'!E10)</f>
      </c>
      <c r="F11" s="219">
        <f>IF('4月'!F10="","",'4月'!F10)</f>
      </c>
      <c r="G11" s="196">
        <f>IF('4月'!G10="","",'4月'!G10)</f>
      </c>
      <c r="H11" s="219">
        <f>IF('4月'!H10="","",'4月'!H10)</f>
      </c>
      <c r="I11" s="220">
        <f>IF('4月'!I10="","",'4月'!I10)</f>
      </c>
    </row>
    <row r="12" spans="1:9" ht="24.75" customHeight="1">
      <c r="A12" s="427">
        <f t="shared" si="0"/>
        <v>4</v>
      </c>
      <c r="B12" s="216">
        <f t="shared" si="1"/>
        <v>9</v>
      </c>
      <c r="C12" s="217" t="s">
        <v>0</v>
      </c>
      <c r="D12" s="218">
        <f>IF('4月'!D11="","",'4月'!D11)</f>
      </c>
      <c r="E12" s="198">
        <f>IF('4月'!E11="","",'4月'!E11)</f>
      </c>
      <c r="F12" s="219">
        <f>IF('4月'!F11="","",'4月'!F11)</f>
      </c>
      <c r="G12" s="196">
        <f>IF('4月'!G11="","",'4月'!G11)</f>
      </c>
      <c r="H12" s="219">
        <f>IF('4月'!H11="","",'4月'!H11)</f>
      </c>
      <c r="I12" s="220">
        <f>IF('4月'!I11="","",'4月'!I11)</f>
      </c>
    </row>
    <row r="13" spans="1:9" ht="24.75" customHeight="1">
      <c r="A13" s="427">
        <f t="shared" si="0"/>
        <v>4</v>
      </c>
      <c r="B13" s="12">
        <f t="shared" si="1"/>
        <v>10</v>
      </c>
      <c r="C13" s="17" t="s">
        <v>25</v>
      </c>
      <c r="D13" s="140" t="str">
        <f>IF('4月'!D12="","",'4月'!D12)</f>
        <v>始業式3限授業　
着任式
</v>
      </c>
      <c r="E13" s="1" t="str">
        <f>IF('4月'!E12="","",'4月'!E12)</f>
        <v>　　　　　&lt;保健書類配布&gt;</v>
      </c>
      <c r="F13" s="63" t="str">
        <f>IF('4月'!F12="","",'4月'!F12)</f>
        <v>三推進・三部会</v>
      </c>
      <c r="G13" s="29" t="str">
        <f>IF('4月'!G12="","",'4月'!G12)</f>
        <v>入園式
始業式</v>
      </c>
      <c r="H13" s="63" t="str">
        <f>IF('4月'!H12="","",'4月'!H12)</f>
        <v>更女あいさつ</v>
      </c>
      <c r="I13" s="69" t="str">
        <f>IF('4月'!I12="","",'4月'!I12)</f>
        <v>生指</v>
      </c>
    </row>
    <row r="14" spans="1:9" ht="24.75" customHeight="1">
      <c r="A14" s="427">
        <f t="shared" si="0"/>
        <v>4</v>
      </c>
      <c r="B14" s="12">
        <f t="shared" si="1"/>
        <v>11</v>
      </c>
      <c r="C14" s="17" t="s">
        <v>4</v>
      </c>
      <c r="D14" s="137" t="str">
        <f>IF('4月'!D13="","",'4月'!D13)</f>
        <v>給食開始</v>
      </c>
      <c r="E14" s="1" t="str">
        <f>IF('4月'!E13="","",'4月'!E13)</f>
        <v>二測定６年＜保険書類回収＞</v>
      </c>
      <c r="F14" s="63">
        <f>IF('4月'!F13="","",'4月'!F13)</f>
      </c>
      <c r="G14" s="29" t="str">
        <f>IF('4月'!G13="","",'4月'!G13)</f>
        <v>午後保育開始
（5歳児）</v>
      </c>
      <c r="H14" s="63">
        <f>IF('4月'!H13="","",'4月'!H13)</f>
      </c>
      <c r="I14" s="69" t="str">
        <f>IF('4月'!I13="","",'4月'!I13)</f>
        <v>生指</v>
      </c>
    </row>
    <row r="15" spans="1:9" ht="24.75" customHeight="1">
      <c r="A15" s="427">
        <f t="shared" si="0"/>
        <v>4</v>
      </c>
      <c r="B15" s="12">
        <f t="shared" si="1"/>
        <v>12</v>
      </c>
      <c r="C15" s="17" t="s">
        <v>6</v>
      </c>
      <c r="D15" s="140" t="str">
        <f>IF('4月'!D14="","",'4月'!D14)</f>
        <v>対面式</v>
      </c>
      <c r="E15" s="1" t="str">
        <f>IF('4月'!E14="","",'4月'!E14)</f>
        <v>&lt;保健書類回収最終日＞
二測定５年</v>
      </c>
      <c r="F15" s="63" t="str">
        <f>IF('4月'!F14="","",'4月'!F14)</f>
        <v>年間計画会議Ⅰ</v>
      </c>
      <c r="G15" s="29">
        <f>IF('4月'!G14="","",'4月'!G14)</f>
      </c>
      <c r="H15" s="65">
        <f>IF('4月'!H14="","",'4月'!H14)</f>
      </c>
      <c r="I15" s="69" t="str">
        <f>IF('4月'!I14="","",'4月'!I14)</f>
        <v>高</v>
      </c>
    </row>
    <row r="16" spans="1:9" ht="24.75" customHeight="1">
      <c r="A16" s="427">
        <f t="shared" si="0"/>
        <v>4</v>
      </c>
      <c r="B16" s="12">
        <f t="shared" si="1"/>
        <v>13</v>
      </c>
      <c r="C16" s="17" t="s">
        <v>8</v>
      </c>
      <c r="D16" s="137">
        <f>IF('4月'!D15="","",'4月'!D15)</f>
      </c>
      <c r="E16" s="1" t="str">
        <f>IF('4月'!E15="","",'4月'!E15)</f>
        <v>内科健診（村尾Dr)６年
二測定３・４年</v>
      </c>
      <c r="F16" s="63">
        <f>IF('4月'!F15="","",'4月'!F15)</f>
      </c>
      <c r="G16" s="29" t="str">
        <f>IF('4月'!G15="","",'4月'!G15)</f>
        <v>二測定（身長）</v>
      </c>
      <c r="H16" s="63">
        <f>IF('4月'!H15="","",'4月'!H15)</f>
      </c>
      <c r="I16" s="69" t="str">
        <f>IF('4月'!I15="","",'4月'!I15)</f>
        <v>中</v>
      </c>
    </row>
    <row r="17" spans="1:9" ht="24.75" customHeight="1">
      <c r="A17" s="427">
        <f t="shared" si="0"/>
        <v>4</v>
      </c>
      <c r="B17" s="12">
        <f t="shared" si="1"/>
        <v>14</v>
      </c>
      <c r="C17" s="17" t="s">
        <v>9</v>
      </c>
      <c r="D17" s="138">
        <f>IF('4月'!D16="","",'4月'!D16)</f>
      </c>
      <c r="E17" s="1" t="str">
        <f>IF('4月'!E16="","",'4月'!E16)</f>
        <v>内科健診（渡辺Dr)３年
二測定１・２年
</v>
      </c>
      <c r="F17" s="79" t="str">
        <f>IF('4月'!F16="","",'4月'!F16)</f>
        <v>年間計画会議Ⅱ
</v>
      </c>
      <c r="G17" s="63" t="str">
        <f>IF('4月'!G16="","",'4月'!G16)</f>
        <v>二測定（体重）</v>
      </c>
      <c r="H17" s="63">
        <f>IF('4月'!H16="","",'4月'!H16)</f>
      </c>
      <c r="I17" s="69" t="str">
        <f>IF('4月'!I16="","",'4月'!I16)</f>
        <v>２年
生指</v>
      </c>
    </row>
    <row r="18" spans="1:9" ht="24.75" customHeight="1">
      <c r="A18" s="427">
        <f t="shared" si="0"/>
        <v>4</v>
      </c>
      <c r="B18" s="216">
        <f t="shared" si="1"/>
        <v>15</v>
      </c>
      <c r="C18" s="217" t="s">
        <v>10</v>
      </c>
      <c r="D18" s="218">
        <f>IF('4月'!D17="","",'4月'!D17)</f>
      </c>
      <c r="E18" s="198">
        <f>IF('4月'!E17="","",'4月'!E17)</f>
      </c>
      <c r="F18" s="221">
        <f>IF('4月'!F17="","",'4月'!F17)</f>
      </c>
      <c r="G18" s="196">
        <f>IF('4月'!G17="","",'4月'!G17)</f>
      </c>
      <c r="H18" s="222">
        <f>IF('4月'!H17="","",'4月'!H17)</f>
      </c>
      <c r="I18" s="223">
        <f>IF('4月'!I17="","",'4月'!I17)</f>
      </c>
    </row>
    <row r="19" spans="1:9" ht="24.75" customHeight="1">
      <c r="A19" s="427">
        <f t="shared" si="0"/>
        <v>4</v>
      </c>
      <c r="B19" s="216">
        <f t="shared" si="1"/>
        <v>16</v>
      </c>
      <c r="C19" s="217" t="s">
        <v>0</v>
      </c>
      <c r="D19" s="218" t="str">
        <f>IF('4月'!D18="","",'4月'!D18)</f>
        <v>ドッジボール大会
朝陽オリンピック</v>
      </c>
      <c r="E19" s="198">
        <f>IF('4月'!E18="","",'4月'!E18)</f>
      </c>
      <c r="F19" s="207">
        <f>IF('4月'!F18="","",'4月'!F18)</f>
      </c>
      <c r="G19" s="196">
        <f>IF('4月'!G18="","",'4月'!G18)</f>
      </c>
      <c r="H19" s="222">
        <f>IF('4月'!H18="","",'4月'!H18)</f>
      </c>
      <c r="I19" s="224">
        <f>IF('4月'!I18="","",'4月'!I18)</f>
      </c>
    </row>
    <row r="20" spans="1:9" ht="24.75" customHeight="1">
      <c r="A20" s="427">
        <f t="shared" si="0"/>
        <v>4</v>
      </c>
      <c r="B20" s="12">
        <f t="shared" si="1"/>
        <v>17</v>
      </c>
      <c r="C20" s="17" t="s">
        <v>11</v>
      </c>
      <c r="D20" s="137" t="str">
        <f>IF('4月'!D19="","",'4月'!D19)</f>
        <v>委員会①</v>
      </c>
      <c r="E20" s="1" t="str">
        <f>IF('4月'!E19="","",'4月'!E19)</f>
        <v>聴力６年</v>
      </c>
      <c r="F20" s="63" t="str">
        <f>IF('4月'!F19="","",'4月'!F19)</f>
        <v>運営委員会</v>
      </c>
      <c r="G20" s="29" t="str">
        <f>IF('4月'!G19="","",'4月'!G19)</f>
        <v>ひよこランド</v>
      </c>
      <c r="H20" s="63" t="str">
        <f>IF('4月'!H19="","",'4月'!H19)</f>
        <v>岸人権総会</v>
      </c>
      <c r="I20" s="69" t="str">
        <f>IF('4月'!I19="","",'4月'!I19)</f>
        <v>↑6年</v>
      </c>
    </row>
    <row r="21" spans="1:9" ht="24.75" customHeight="1">
      <c r="A21" s="427">
        <f t="shared" si="0"/>
        <v>4</v>
      </c>
      <c r="B21" s="12">
        <f t="shared" si="1"/>
        <v>18</v>
      </c>
      <c r="C21" s="17" t="s">
        <v>406</v>
      </c>
      <c r="D21" s="138" t="str">
        <f>IF('4月'!D20="","",'4月'!D20)</f>
        <v> 全国学力調査・岸人権総会
1年　給食開始</v>
      </c>
      <c r="E21" s="1" t="str">
        <f>IF('4月'!E20="","",'4月'!E20)</f>
        <v>健診アンケート(耳眼歯・４年色覚)　　　　　聴力５年</v>
      </c>
      <c r="F21" s="63">
        <f>IF('4月'!F20="","",'4月'!F20)</f>
      </c>
      <c r="G21" s="29" t="str">
        <f>IF('4月'!G20="","",'4月'!G20)</f>
        <v>午後保育開始
（４歳児）</v>
      </c>
      <c r="H21" s="63">
        <f>IF('4月'!H20="","",'4月'!H20)</f>
      </c>
      <c r="I21" s="69">
        <f>IF('4月'!I20="","",'4月'!I20)</f>
      </c>
    </row>
    <row r="22" spans="1:9" ht="24.75" customHeight="1">
      <c r="A22" s="427">
        <f t="shared" si="0"/>
        <v>4</v>
      </c>
      <c r="B22" s="12">
        <f t="shared" si="1"/>
        <v>19</v>
      </c>
      <c r="C22" s="17" t="s">
        <v>6</v>
      </c>
      <c r="D22" s="140" t="str">
        <f>IF('4月'!D21="","",'4月'!D21)</f>
        <v>全校集会
小教研総会</v>
      </c>
      <c r="E22" s="1" t="str">
        <f>IF('4月'!E21="","",'4月'!E21)</f>
        <v>内科健診(村尾Dｒ)２年
聴力１年</v>
      </c>
      <c r="F22" s="63" t="str">
        <f>IF('4月'!F21="","",'4月'!F21)</f>
        <v>小教研総会３時</v>
      </c>
      <c r="G22" s="71">
        <f>IF('4月'!G21="","",'4月'!G21)</f>
      </c>
      <c r="H22" s="66">
        <f>IF('4月'!H21="","",'4月'!H21)</f>
      </c>
      <c r="I22" s="69">
        <f>IF('4月'!I21="","",'4月'!I21)</f>
      </c>
    </row>
    <row r="23" spans="1:9" ht="24.75" customHeight="1">
      <c r="A23" s="427">
        <f t="shared" si="0"/>
        <v>4</v>
      </c>
      <c r="B23" s="12">
        <f t="shared" si="1"/>
        <v>20</v>
      </c>
      <c r="C23" s="17" t="s">
        <v>8</v>
      </c>
      <c r="D23" s="137">
        <f>IF('4月'!D22="","",'4月'!D22)</f>
      </c>
      <c r="E23" s="1" t="str">
        <f>IF('4月'!E22="","",'4月'!E22)</f>
        <v>内科健診（村尾Dｒ)４年
聴力３年</v>
      </c>
      <c r="F23" s="63" t="str">
        <f>IF('4月'!F22="","",'4月'!F22)</f>
        <v>学年会</v>
      </c>
      <c r="G23" s="33">
        <f>IF('4月'!G22="","",'4月'!G22)</f>
      </c>
      <c r="H23" s="63">
        <f>IF('4月'!H22="","",'4月'!H22)</f>
      </c>
      <c r="I23" s="69">
        <f>IF('4月'!I22="","",'4月'!I22)</f>
      </c>
    </row>
    <row r="24" spans="1:9" ht="24.75" customHeight="1">
      <c r="A24" s="427">
        <f t="shared" si="0"/>
        <v>4</v>
      </c>
      <c r="B24" s="12">
        <f t="shared" si="1"/>
        <v>21</v>
      </c>
      <c r="C24" s="17" t="s">
        <v>9</v>
      </c>
      <c r="D24" s="137">
        <f>IF('4月'!D23="","",'4月'!D23)</f>
      </c>
      <c r="E24" s="1" t="str">
        <f>IF('4月'!E23="","",'4月'!E23)</f>
        <v>内科健診（渡辺Dr)１年
聴力２年　健診アンケート回収</v>
      </c>
      <c r="F24" s="63" t="str">
        <f>IF('4月'!F23="","",'4月'!F23)</f>
        <v>職員会議</v>
      </c>
      <c r="G24" s="29">
        <f>IF('4月'!G23="","",'4月'!G23)</f>
      </c>
      <c r="H24" s="98">
        <f>IF('4月'!H23="","",'4月'!H23)</f>
      </c>
      <c r="I24" s="139" t="str">
        <f>IF('4月'!I23="","",'4月'!I23)</f>
        <v>↓6年</v>
      </c>
    </row>
    <row r="25" spans="1:9" ht="24.75" customHeight="1">
      <c r="A25" s="427">
        <f t="shared" si="0"/>
        <v>4</v>
      </c>
      <c r="B25" s="216">
        <f t="shared" si="1"/>
        <v>22</v>
      </c>
      <c r="C25" s="217" t="s">
        <v>10</v>
      </c>
      <c r="D25" s="225">
        <f>IF('4月'!D24="","",'4月'!D24)</f>
      </c>
      <c r="E25" s="196">
        <f>IF('4月'!E24="","",'4月'!E24)</f>
      </c>
      <c r="F25" s="219">
        <f>IF('4月'!F24="","",'4月'!F24)</f>
      </c>
      <c r="G25" s="196">
        <f>IF('4月'!G24="","",'4月'!G24)</f>
      </c>
      <c r="H25" s="219">
        <f>IF('4月'!H24="","",'4月'!H24)</f>
      </c>
      <c r="I25" s="224">
        <f>IF('4月'!I24="","",'4月'!I24)</f>
      </c>
    </row>
    <row r="26" spans="1:9" ht="24.75" customHeight="1">
      <c r="A26" s="427">
        <f t="shared" si="0"/>
        <v>4</v>
      </c>
      <c r="B26" s="216">
        <f t="shared" si="1"/>
        <v>23</v>
      </c>
      <c r="C26" s="217" t="s">
        <v>0</v>
      </c>
      <c r="D26" s="218">
        <f>IF('4月'!D25="","",'4月'!D25)</f>
      </c>
      <c r="E26" s="198">
        <f>IF('4月'!E25="","",'4月'!E25)</f>
      </c>
      <c r="F26" s="219">
        <f>IF('4月'!F25="","",'4月'!F25)</f>
      </c>
      <c r="G26" s="196">
        <f>IF('4月'!G25="","",'4月'!G25)</f>
      </c>
      <c r="H26" s="219">
        <f>IF('4月'!H25="","",'4月'!H25)</f>
      </c>
      <c r="I26" s="220">
        <f>IF('4月'!I25="","",'4月'!I25)</f>
      </c>
    </row>
    <row r="27" spans="1:9" ht="24.75" customHeight="1">
      <c r="A27" s="427">
        <f t="shared" si="0"/>
        <v>4</v>
      </c>
      <c r="B27" s="12">
        <f t="shared" si="1"/>
        <v>24</v>
      </c>
      <c r="C27" s="17" t="s">
        <v>11</v>
      </c>
      <c r="D27" s="140" t="str">
        <f>IF('4月'!D26="","",'4月'!D26)</f>
        <v>心臓検診1次９：００</v>
      </c>
      <c r="E27" s="29" t="str">
        <f>IF('4月'!E26="","",'4月'!E26)</f>
        <v>&lt;尿検査ｾｯﾄ配布&gt;
内科健診(渡辺Dｒ)5年</v>
      </c>
      <c r="F27" s="215">
        <f>IF('4月'!F26="","",'4月'!F26)</f>
      </c>
      <c r="G27" s="29" t="str">
        <f>IF('4月'!G26="","",'4月'!G26)</f>
        <v>ぴよちゃん広場</v>
      </c>
      <c r="H27" s="63">
        <f>IF('4月'!H26="","",'4月'!H26)</f>
      </c>
      <c r="I27" s="69" t="str">
        <f>IF('4月'!I26="","",'4月'!I26)</f>
        <v>↑5年</v>
      </c>
    </row>
    <row r="28" spans="1:9" ht="24.75" customHeight="1">
      <c r="A28" s="427">
        <f t="shared" si="0"/>
        <v>4</v>
      </c>
      <c r="B28" s="12">
        <f t="shared" si="1"/>
        <v>25</v>
      </c>
      <c r="C28" s="17" t="s">
        <v>4</v>
      </c>
      <c r="D28" s="137" t="str">
        <f>IF('4月'!D27="","",'4月'!D27)</f>
        <v>学習参観・学級懇談会
PTA総会</v>
      </c>
      <c r="E28" s="1" t="str">
        <f>IF('4月'!E27="","",'4月'!E27)</f>
        <v>　　　　　　　　尿検1次</v>
      </c>
      <c r="F28" s="347">
        <f>IF('4月'!F27="","",'4月'!F27)</f>
      </c>
      <c r="G28" s="29" t="str">
        <f>IF('4月'!G27="","",'4月'!G27)</f>
        <v>午後保育開始
（３歳児）</v>
      </c>
      <c r="H28" s="63" t="str">
        <f>IF('4月'!H27="","",'4月'!H27)</f>
        <v>PTA総会</v>
      </c>
      <c r="I28" s="69">
        <f>IF('4月'!I27="","",'4月'!I27)</f>
      </c>
    </row>
    <row r="29" spans="1:9" ht="24.75" customHeight="1">
      <c r="A29" s="427">
        <f t="shared" si="0"/>
        <v>4</v>
      </c>
      <c r="B29" s="12">
        <f t="shared" si="1"/>
        <v>26</v>
      </c>
      <c r="C29" s="17" t="s">
        <v>6</v>
      </c>
      <c r="D29" s="137" t="str">
        <f>IF('4月'!D28="","",'4月'!D28)</f>
        <v>全校集会
家庭訪問(沼・上東・上西）　</v>
      </c>
      <c r="E29" s="1" t="str">
        <f>IF('4月'!E28="","",'4月'!E28)</f>
        <v>　　　　　尿検1次予備
　　　　　聴力４年　</v>
      </c>
      <c r="F29" s="66">
        <f>IF('4月'!F28="","",'4月'!F28)</f>
      </c>
      <c r="G29" s="29" t="str">
        <f>IF('4月'!G28="","",'4月'!G28)</f>
        <v>誕生会・尿検査
家庭訪問</v>
      </c>
      <c r="H29" s="66">
        <f>IF('4月'!H28="","",'4月'!H28)</f>
      </c>
      <c r="I29" s="69">
        <f>IF('4月'!I28="","",'4月'!I28)</f>
      </c>
    </row>
    <row r="30" spans="1:9" ht="24.75" customHeight="1">
      <c r="A30" s="427">
        <f t="shared" si="0"/>
        <v>4</v>
      </c>
      <c r="B30" s="12">
        <f t="shared" si="1"/>
        <v>27</v>
      </c>
      <c r="C30" s="17" t="s">
        <v>8</v>
      </c>
      <c r="D30" s="258" t="str">
        <f>IF('4月'!D29="","",'4月'!D29)</f>
        <v>家庭訪問
(並松・港緑）</v>
      </c>
      <c r="E30" s="1" t="str">
        <f>IF('4月'!E29="","",'4月'!E29)</f>
        <v>　　　　　　　　視力６年</v>
      </c>
      <c r="F30" s="63">
        <f>IF('4月'!F29="","",'4月'!F29)</f>
      </c>
      <c r="G30" s="29">
        <f>IF('4月'!G29="","",'4月'!G29)</f>
      </c>
      <c r="H30" s="63">
        <f>IF('4月'!H29="","",'4月'!H29)</f>
      </c>
      <c r="I30" s="69">
        <f>IF('4月'!I29="","",'4月'!I29)</f>
      </c>
    </row>
    <row r="31" spans="1:9" ht="24.75" customHeight="1">
      <c r="A31" s="427">
        <f t="shared" si="0"/>
        <v>4</v>
      </c>
      <c r="B31" s="216">
        <f t="shared" si="1"/>
        <v>28</v>
      </c>
      <c r="C31" s="217" t="s">
        <v>9</v>
      </c>
      <c r="D31" s="226" t="str">
        <f>IF('4月'!D30="","",'4月'!D30)</f>
        <v>家庭訪問　月末統計
(岸野・下野・コーポラス）</v>
      </c>
      <c r="E31" s="196" t="str">
        <f>IF('4月'!E30="","",'4月'!E30)</f>
        <v>　　　　　　　　視力５年</v>
      </c>
      <c r="F31" s="227">
        <f>IF('4月'!F30="","",'4月'!F30)</f>
      </c>
      <c r="G31" s="196" t="str">
        <f>IF('4月'!G30="","",'4月'!G30)</f>
        <v>　　月末統計</v>
      </c>
      <c r="H31" s="219">
        <f>IF('4月'!H30="","",'4月'!H30)</f>
      </c>
      <c r="I31" s="220" t="str">
        <f>IF('4月'!I30="","",'4月'!I30)</f>
        <v>↓5年</v>
      </c>
    </row>
    <row r="32" spans="1:9" ht="24.75" customHeight="1">
      <c r="A32" s="427">
        <f t="shared" si="0"/>
        <v>4</v>
      </c>
      <c r="B32" s="216">
        <f t="shared" si="1"/>
        <v>29</v>
      </c>
      <c r="C32" s="217" t="s">
        <v>10</v>
      </c>
      <c r="D32" s="228" t="str">
        <f>IF('4月'!D31="","",'4月'!D31)</f>
        <v>昭和の日</v>
      </c>
      <c r="E32" s="196">
        <f>IF('4月'!E31="","",'4月'!E31)</f>
      </c>
      <c r="F32" s="229">
        <f>IF('4月'!F31="","",'4月'!F31)</f>
      </c>
      <c r="G32" s="196" t="str">
        <f>IF('4月'!G31="","",'4月'!G31)</f>
        <v>昭和の日</v>
      </c>
      <c r="H32" s="219">
        <f>IF('4月'!H31="","",'4月'!H31)</f>
      </c>
      <c r="I32" s="220">
        <f>IF('4月'!I31="","",'4月'!I31)</f>
      </c>
    </row>
    <row r="33" spans="1:9" ht="18.75">
      <c r="A33" s="427">
        <f t="shared" si="0"/>
        <v>4</v>
      </c>
      <c r="B33" s="216">
        <f t="shared" si="1"/>
        <v>30</v>
      </c>
      <c r="C33" s="217" t="s">
        <v>0</v>
      </c>
      <c r="D33" s="232">
        <f>IF('4月'!D32="","",'4月'!D32)</f>
      </c>
      <c r="E33" s="198">
        <f>IF('4月'!E32="","",'4月'!E32)</f>
      </c>
      <c r="F33" s="229">
        <f>IF('4月'!F32="","",'4月'!F32)</f>
      </c>
      <c r="G33" s="196">
        <f>IF('4月'!G32="","",'4月'!G32)</f>
      </c>
      <c r="H33" s="196">
        <f>IF('4月'!H32="","",'4月'!H32)</f>
      </c>
      <c r="I33" s="197">
        <f>IF('4月'!I32="","",'4月'!I32)</f>
      </c>
    </row>
    <row r="34" spans="1:9" ht="28.5">
      <c r="A34" s="427">
        <v>5</v>
      </c>
      <c r="B34" s="234">
        <v>1</v>
      </c>
      <c r="C34" s="17" t="s">
        <v>11</v>
      </c>
      <c r="D34" s="378" t="str">
        <f>IF('5月'!D3="","",'5月'!D3)</f>
        <v>家庭訪問予備日</v>
      </c>
      <c r="E34" s="378">
        <f>IF('5月'!E3="","",'5月'!E3)</f>
      </c>
      <c r="F34" s="378">
        <f>IF('5月'!F3="","",'5月'!F3)</f>
      </c>
      <c r="G34" s="378">
        <f>IF('5月'!G3="","",'5月'!G3)</f>
      </c>
      <c r="H34" s="378" t="str">
        <f>IF('5月'!H3="","",'5月'!H3)</f>
        <v>更女あいさつ</v>
      </c>
      <c r="I34" s="378" t="str">
        <f>IF('5月'!I3="","",'5月'!I3)</f>
        <v>↑4年</v>
      </c>
    </row>
    <row r="35" spans="1:9" ht="18.75">
      <c r="A35" s="427">
        <f t="shared" si="0"/>
        <v>5</v>
      </c>
      <c r="B35" s="216">
        <f t="shared" si="1"/>
        <v>2</v>
      </c>
      <c r="C35" s="217" t="s">
        <v>4</v>
      </c>
      <c r="D35" s="378" t="str">
        <f>IF('5月'!D4="","",'5月'!D4)</f>
        <v>観劇</v>
      </c>
      <c r="E35" s="196">
        <f>IF('5月'!E4="","",'5月'!E4)</f>
      </c>
      <c r="F35" s="196">
        <f>IF('5月'!F4="","",'5月'!F4)</f>
      </c>
      <c r="G35" s="196">
        <f>IF('5月'!G4="","",'5月'!G4)</f>
      </c>
      <c r="H35" s="196">
        <f>IF('5月'!H4="","",'5月'!H4)</f>
      </c>
      <c r="I35" s="197" t="str">
        <f>IF('5月'!I4="","",'5月'!I4)</f>
        <v>↓4年</v>
      </c>
    </row>
    <row r="36" spans="1:9" ht="28.5">
      <c r="A36" s="427">
        <f t="shared" si="0"/>
        <v>5</v>
      </c>
      <c r="B36" s="216">
        <f t="shared" si="1"/>
        <v>3</v>
      </c>
      <c r="C36" s="217" t="s">
        <v>6</v>
      </c>
      <c r="D36" s="378" t="str">
        <f>IF('5月'!D5="","",'5月'!D5)</f>
        <v>憲法記念日・
市民</v>
      </c>
      <c r="E36" s="196">
        <f>IF('5月'!E5="","",'5月'!E5)</f>
      </c>
      <c r="F36" s="196">
        <f>IF('5月'!F5="","",'5月'!F5)</f>
      </c>
      <c r="G36" s="196">
        <f>IF('5月'!G5="","",'5月'!G5)</f>
      </c>
      <c r="H36" s="196">
        <f>IF('5月'!H5="","",'5月'!H5)</f>
      </c>
      <c r="I36" s="197">
        <f>IF('5月'!I5="","",'5月'!I5)</f>
      </c>
    </row>
    <row r="37" spans="1:9" ht="18.75">
      <c r="A37" s="427">
        <f t="shared" si="0"/>
        <v>5</v>
      </c>
      <c r="B37" s="216">
        <f t="shared" si="1"/>
        <v>4</v>
      </c>
      <c r="C37" s="217" t="s">
        <v>8</v>
      </c>
      <c r="D37" s="378" t="str">
        <f>IF('5月'!D6="","",'5月'!D6)</f>
        <v>みどりの日</v>
      </c>
      <c r="E37" s="196">
        <f>IF('5月'!E6="","",'5月'!E6)</f>
      </c>
      <c r="F37" s="196">
        <f>IF('5月'!F6="","",'5月'!F6)</f>
      </c>
      <c r="G37" s="196">
        <f>IF('5月'!G6="","",'5月'!G6)</f>
      </c>
      <c r="H37" s="196">
        <f>IF('5月'!H6="","",'5月'!H6)</f>
      </c>
      <c r="I37" s="197">
        <f>IF('5月'!I6="","",'5月'!I6)</f>
      </c>
    </row>
    <row r="38" spans="1:9" ht="18.75">
      <c r="A38" s="427">
        <f t="shared" si="0"/>
        <v>5</v>
      </c>
      <c r="B38" s="234">
        <f t="shared" si="1"/>
        <v>5</v>
      </c>
      <c r="C38" s="17" t="s">
        <v>9</v>
      </c>
      <c r="D38" s="378" t="str">
        <f>IF('5月'!D7="","",'5月'!D7)</f>
        <v>こどもの日</v>
      </c>
      <c r="E38" s="29">
        <f>IF('5月'!E7="","",'5月'!E7)</f>
      </c>
      <c r="F38" s="66">
        <f>IF('5月'!F7="","",'5月'!F7)</f>
      </c>
      <c r="G38" s="29">
        <f>IF('5月'!G7="","",'5月'!G7)</f>
      </c>
      <c r="H38" s="29">
        <f>IF('5月'!H7="","",'5月'!H7)</f>
      </c>
      <c r="I38" s="69">
        <f>IF('5月'!I7="","",'5月'!I7)</f>
      </c>
    </row>
    <row r="39" spans="1:9" ht="18.75">
      <c r="A39" s="427">
        <f t="shared" si="0"/>
        <v>5</v>
      </c>
      <c r="B39" s="216">
        <f t="shared" si="1"/>
        <v>6</v>
      </c>
      <c r="C39" s="217" t="s">
        <v>10</v>
      </c>
      <c r="D39" s="378">
        <f>IF('5月'!D8="","",'5月'!D8)</f>
      </c>
      <c r="E39" s="198">
        <f>IF('5月'!E8="","",'5月'!E8)</f>
      </c>
      <c r="F39" s="196">
        <f>IF('5月'!F8="","",'5月'!F8)</f>
      </c>
      <c r="G39" s="196">
        <f>IF('5月'!G8="","",'5月'!G8)</f>
      </c>
      <c r="H39" s="196">
        <f>IF('5月'!H8="","",'5月'!H8)</f>
      </c>
      <c r="I39" s="197">
        <f>IF('5月'!I8="","",'5月'!I8)</f>
      </c>
    </row>
    <row r="40" spans="1:9" ht="18.75">
      <c r="A40" s="427">
        <f t="shared" si="0"/>
        <v>5</v>
      </c>
      <c r="B40" s="216">
        <f t="shared" si="1"/>
        <v>7</v>
      </c>
      <c r="C40" s="217" t="s">
        <v>0</v>
      </c>
      <c r="D40" s="378">
        <f>IF('5月'!D9="","",'5月'!D9)</f>
      </c>
      <c r="E40" s="198">
        <f>IF('5月'!E9="","",'5月'!E9)</f>
      </c>
      <c r="F40" s="196">
        <f>IF('5月'!F9="","",'5月'!F9)</f>
      </c>
      <c r="G40" s="196">
        <f>IF('5月'!G9="","",'5月'!G9)</f>
      </c>
      <c r="H40" s="196">
        <f>IF('5月'!H9="","",'5月'!H9)</f>
      </c>
      <c r="I40" s="197">
        <f>IF('5月'!I9="","",'5月'!I9)</f>
      </c>
    </row>
    <row r="41" spans="1:9" ht="18.75">
      <c r="A41" s="427">
        <f t="shared" si="0"/>
        <v>5</v>
      </c>
      <c r="B41" s="234">
        <f t="shared" si="1"/>
        <v>8</v>
      </c>
      <c r="C41" s="17" t="s">
        <v>11</v>
      </c>
      <c r="D41" s="378" t="str">
        <f>IF('5月'!D10="","",'5月'!D10)</f>
        <v>　委員会②</v>
      </c>
      <c r="E41" s="29">
        <f>IF('5月'!E10="","",'5月'!E10)</f>
      </c>
      <c r="F41" s="63" t="str">
        <f>IF('5月'!F10="","",'5月'!F10)</f>
        <v>三推進</v>
      </c>
      <c r="G41" s="71">
        <f>IF('5月'!G10="","",'5月'!G10)</f>
      </c>
      <c r="H41" s="29">
        <f>IF('5月'!H10="","",'5月'!H10)</f>
      </c>
      <c r="I41" s="69" t="str">
        <f>IF('5月'!I10="","",'5月'!I10)</f>
        <v>↑3年</v>
      </c>
    </row>
    <row r="42" spans="1:9" ht="18.75">
      <c r="A42" s="427">
        <f t="shared" si="0"/>
        <v>5</v>
      </c>
      <c r="B42" s="234">
        <f t="shared" si="1"/>
        <v>9</v>
      </c>
      <c r="C42" s="17" t="s">
        <v>4</v>
      </c>
      <c r="D42" s="378">
        <f>IF('5月'!D11="","",'5月'!D11)</f>
      </c>
      <c r="E42" s="71">
        <f>IF('5月'!E11="","",'5月'!E11)</f>
      </c>
      <c r="F42" s="243">
        <f>IF('5月'!F11="","",'5月'!F11)</f>
      </c>
      <c r="G42" s="379">
        <f>IF('5月'!G11="","",'5月'!G11)</f>
      </c>
      <c r="H42" s="155" t="str">
        <f>IF('5月'!H11="","",'5月'!H11)</f>
        <v>泉南人権総会</v>
      </c>
      <c r="I42" s="30">
        <f>IF('5月'!I11="","",'5月'!I11)</f>
      </c>
    </row>
    <row r="43" spans="1:9" ht="28.5">
      <c r="A43" s="427">
        <f t="shared" si="0"/>
        <v>5</v>
      </c>
      <c r="B43" s="234">
        <f t="shared" si="1"/>
        <v>10</v>
      </c>
      <c r="C43" s="17" t="s">
        <v>6</v>
      </c>
      <c r="D43" s="378" t="str">
        <f>IF('5月'!D12="","",'5月'!D12)</f>
        <v>感謝の集い
小中連携一斉下校訓練</v>
      </c>
      <c r="E43" s="29">
        <f>IF('5月'!E12="","",'5月'!E12)</f>
      </c>
      <c r="F43" s="63">
        <f>IF('5月'!F12="","",'5月'!F12)</f>
      </c>
      <c r="G43" s="29">
        <f>IF('5月'!G12="","",'5月'!G12)</f>
      </c>
      <c r="H43" s="29">
        <f>IF('5月'!H12="","",'5月'!H12)</f>
      </c>
      <c r="I43" s="30">
        <f>IF('5月'!I12="","",'5月'!I12)</f>
      </c>
    </row>
    <row r="44" spans="1:9" ht="18.75">
      <c r="A44" s="427">
        <f t="shared" si="0"/>
        <v>5</v>
      </c>
      <c r="B44" s="234">
        <f t="shared" si="1"/>
        <v>11</v>
      </c>
      <c r="C44" s="17" t="s">
        <v>8</v>
      </c>
      <c r="D44" s="378" t="str">
        <f>IF('5月'!D13="","",'5月'!D13)</f>
        <v>遠足</v>
      </c>
      <c r="E44" s="1">
        <f>IF('5月'!E13="","",'5月'!E13)</f>
      </c>
      <c r="F44" s="85">
        <f>IF('5月'!F13="","",'5月'!F13)</f>
      </c>
      <c r="G44" s="1">
        <f>IF('5月'!G13="","",'5月'!G13)</f>
      </c>
      <c r="H44" s="29">
        <f>IF('5月'!H13="","",'5月'!H13)</f>
      </c>
      <c r="I44" s="30">
        <f>IF('5月'!I13="","",'5月'!I13)</f>
      </c>
    </row>
    <row r="45" spans="1:9" ht="28.5">
      <c r="A45" s="427">
        <f t="shared" si="0"/>
        <v>5</v>
      </c>
      <c r="B45" s="234">
        <f t="shared" si="1"/>
        <v>12</v>
      </c>
      <c r="C45" s="17" t="s">
        <v>9</v>
      </c>
      <c r="D45" s="378">
        <f>IF('5月'!D14="","",'5月'!D14)</f>
      </c>
      <c r="E45" s="71" t="str">
        <f>IF('5月'!E14="","",'5月'!E14)</f>
        <v>内科健診幼欠（渡辺Dr)</v>
      </c>
      <c r="F45" s="85" t="str">
        <f>IF('5月'!F14="","",'5月'!F14)</f>
        <v>三部会
歓送迎会</v>
      </c>
      <c r="G45" s="71">
        <f>IF('5月'!G14="","",'5月'!G14)</f>
      </c>
      <c r="H45" s="29">
        <f>IF('5月'!H14="","",'5月'!H14)</f>
      </c>
      <c r="I45" s="139" t="str">
        <f>IF('5月'!I14="","",'5月'!I14)</f>
        <v>↓3年</v>
      </c>
    </row>
    <row r="46" spans="1:9" ht="18.75">
      <c r="A46" s="427">
        <f t="shared" si="0"/>
        <v>5</v>
      </c>
      <c r="B46" s="216">
        <f t="shared" si="1"/>
        <v>13</v>
      </c>
      <c r="C46" s="217" t="s">
        <v>10</v>
      </c>
      <c r="D46" s="378">
        <f>IF('5月'!D15="","",'5月'!D15)</f>
      </c>
      <c r="E46" s="282">
        <f>IF('5月'!E15="","",'5月'!E15)</f>
      </c>
      <c r="F46" s="348">
        <f>IF('5月'!F15="","",'5月'!F15)</f>
      </c>
      <c r="G46" s="196">
        <f>IF('5月'!G15="","",'5月'!G15)</f>
      </c>
      <c r="H46" s="196">
        <f>IF('5月'!H15="","",'5月'!H15)</f>
      </c>
      <c r="I46" s="197">
        <f>IF('5月'!I15="","",'5月'!I15)</f>
      </c>
    </row>
    <row r="47" spans="1:9" ht="18.75">
      <c r="A47" s="427">
        <f t="shared" si="0"/>
        <v>5</v>
      </c>
      <c r="B47" s="216">
        <f t="shared" si="1"/>
        <v>14</v>
      </c>
      <c r="C47" s="217" t="s">
        <v>0</v>
      </c>
      <c r="D47" s="378">
        <f>IF('5月'!D16="","",'5月'!D16)</f>
      </c>
      <c r="E47" s="282">
        <f>IF('5月'!E16="","",'5月'!E16)</f>
      </c>
      <c r="F47" s="196">
        <f>IF('5月'!F16="","",'5月'!F16)</f>
      </c>
      <c r="G47" s="196">
        <f>IF('5月'!G16="","",'5月'!G16)</f>
      </c>
      <c r="H47" s="196">
        <f>IF('5月'!H16="","",'5月'!H16)</f>
      </c>
      <c r="I47" s="197">
        <f>IF('5月'!I16="","",'5月'!I16)</f>
      </c>
    </row>
    <row r="48" spans="1:9" ht="18.75">
      <c r="A48" s="427">
        <f t="shared" si="0"/>
        <v>5</v>
      </c>
      <c r="B48" s="234">
        <f t="shared" si="1"/>
        <v>15</v>
      </c>
      <c r="C48" s="17" t="s">
        <v>11</v>
      </c>
      <c r="D48" s="378" t="str">
        <f>IF('5月'!D17="","",'5月'!D17)</f>
        <v>クラブ①</v>
      </c>
      <c r="E48" s="29">
        <f>IF('5月'!E17="","",'5月'!E17)</f>
      </c>
      <c r="F48" s="66">
        <f>IF('5月'!F17="","",'5月'!F17)</f>
      </c>
      <c r="G48" s="71">
        <f>IF('5月'!G17="","",'5月'!G17)</f>
      </c>
      <c r="H48" s="29">
        <f>IF('5月'!H17="","",'5月'!H17)</f>
      </c>
      <c r="I48" s="69" t="str">
        <f>IF('5月'!I17="","",'5月'!I17)</f>
        <v>↑2年</v>
      </c>
    </row>
    <row r="49" spans="1:9" ht="18.75">
      <c r="A49" s="427">
        <f t="shared" si="0"/>
        <v>5</v>
      </c>
      <c r="B49" s="234">
        <f t="shared" si="1"/>
        <v>16</v>
      </c>
      <c r="C49" s="17" t="s">
        <v>4</v>
      </c>
      <c r="D49" s="378" t="str">
        <f>IF('5月'!D18="","",'5月'!D18)</f>
        <v>遠足予備</v>
      </c>
      <c r="E49" s="29">
        <f>IF('5月'!E18="","",'5月'!E18)</f>
      </c>
      <c r="F49" s="243">
        <f>IF('5月'!F18="","",'5月'!F18)</f>
      </c>
      <c r="G49" s="379">
        <f>IF('5月'!G18="","",'5月'!G18)</f>
      </c>
      <c r="H49" s="29">
        <f>IF('5月'!H18="","",'5月'!H18)</f>
      </c>
      <c r="I49" s="30">
        <f>IF('5月'!I18="","",'5月'!I18)</f>
      </c>
    </row>
    <row r="50" spans="1:9" ht="28.5">
      <c r="A50" s="427">
        <f t="shared" si="0"/>
        <v>5</v>
      </c>
      <c r="B50" s="234">
        <f t="shared" si="1"/>
        <v>17</v>
      </c>
      <c r="C50" s="17" t="s">
        <v>6</v>
      </c>
      <c r="D50" s="378" t="str">
        <f>IF('5月'!D19="","",'5月'!D19)</f>
        <v>全校体育 ・特設練習開始
小教研</v>
      </c>
      <c r="E50" s="1">
        <f>IF('5月'!E19="","",'5月'!E19)</f>
      </c>
      <c r="F50" s="380" t="str">
        <f>IF('5月'!F19="","",'5月'!F19)</f>
        <v>小教研３時半</v>
      </c>
      <c r="G50" s="29">
        <f>IF('5月'!G19="","",'5月'!G19)</f>
      </c>
      <c r="H50" s="29">
        <f>IF('5月'!H19="","",'5月'!H19)</f>
      </c>
      <c r="I50" s="30">
        <f>IF('5月'!I19="","",'5月'!I19)</f>
      </c>
    </row>
    <row r="51" spans="1:9" ht="18.75">
      <c r="A51" s="427">
        <f t="shared" si="0"/>
        <v>5</v>
      </c>
      <c r="B51" s="234">
        <f t="shared" si="1"/>
        <v>18</v>
      </c>
      <c r="C51" s="17" t="s">
        <v>8</v>
      </c>
      <c r="D51" s="378">
        <f>IF('5月'!D20="","",'5月'!D20)</f>
      </c>
      <c r="E51" s="1" t="str">
        <f>IF('5月'!E20="","",'5月'!E20)</f>
        <v>尿検２次</v>
      </c>
      <c r="F51" s="381">
        <f>IF('5月'!F20="","",'5月'!F20)</f>
      </c>
      <c r="G51" s="1">
        <f>IF('5月'!G20="","",'5月'!G20)</f>
      </c>
      <c r="H51" s="29">
        <f>IF('5月'!H20="","",'5月'!H20)</f>
      </c>
      <c r="I51" s="30">
        <f>IF('5月'!I20="","",'5月'!I20)</f>
      </c>
    </row>
    <row r="52" spans="1:9" ht="25.5">
      <c r="A52" s="427">
        <f t="shared" si="0"/>
        <v>5</v>
      </c>
      <c r="B52" s="234">
        <f t="shared" si="1"/>
        <v>19</v>
      </c>
      <c r="C52" s="17" t="s">
        <v>9</v>
      </c>
      <c r="D52" s="378" t="str">
        <f>IF('5月'!D21="","",'5月'!D21)</f>
        <v>職員打ち合わせ</v>
      </c>
      <c r="E52" s="29" t="str">
        <f>IF('5月'!E21="","",'5月'!E21)</f>
        <v>耳鼻科健診13:30～
尿検２次</v>
      </c>
      <c r="F52" s="381" t="str">
        <f>IF('5月'!F21="","",'5月'!F21)</f>
        <v>運営委員会</v>
      </c>
      <c r="G52" s="29">
        <f>IF('5月'!G21="","",'5月'!G21)</f>
      </c>
      <c r="H52" s="29">
        <f>IF('5月'!H21="","",'5月'!H21)</f>
      </c>
      <c r="I52" s="139" t="str">
        <f>IF('5月'!I21="","",'5月'!I21)</f>
        <v>↓2年</v>
      </c>
    </row>
    <row r="53" spans="1:9" ht="25.5">
      <c r="A53" s="427">
        <f t="shared" si="0"/>
        <v>5</v>
      </c>
      <c r="B53" s="216">
        <f t="shared" si="1"/>
        <v>20</v>
      </c>
      <c r="C53" s="217" t="s">
        <v>10</v>
      </c>
      <c r="D53" s="378">
        <f>IF('5月'!D22="","",'5月'!D22)</f>
      </c>
      <c r="E53" s="198">
        <f>IF('5月'!E22="","",'5月'!E22)</f>
      </c>
      <c r="F53" s="349">
        <f>IF('5月'!F22="","",'5月'!F22)</f>
      </c>
      <c r="G53" s="196">
        <f>IF('5月'!G22="","",'5月'!G22)</f>
      </c>
      <c r="H53" s="196" t="str">
        <f>IF('5月'!H22="","",'5月'!H22)</f>
        <v>市民協総会
19時多目的室</v>
      </c>
      <c r="I53" s="197">
        <f>IF('5月'!I22="","",'5月'!I22)</f>
      </c>
    </row>
    <row r="54" spans="1:9" ht="18.75">
      <c r="A54" s="427">
        <f t="shared" si="0"/>
        <v>5</v>
      </c>
      <c r="B54" s="216">
        <f t="shared" si="1"/>
        <v>21</v>
      </c>
      <c r="C54" s="217" t="s">
        <v>0</v>
      </c>
      <c r="D54" s="378">
        <f>IF('5月'!D23="","",'5月'!D23)</f>
      </c>
      <c r="E54" s="198">
        <f>IF('5月'!E23="","",'5月'!E23)</f>
      </c>
      <c r="F54" s="219">
        <f>IF('5月'!F23="","",'5月'!F23)</f>
      </c>
      <c r="G54" s="196">
        <f>IF('5月'!G23="","",'5月'!G23)</f>
      </c>
      <c r="H54" s="196">
        <f>IF('5月'!H23="","",'5月'!H23)</f>
      </c>
      <c r="I54" s="197">
        <f>IF('5月'!I23="","",'5月'!I23)</f>
      </c>
    </row>
    <row r="55" spans="1:9" ht="18.75">
      <c r="A55" s="427">
        <f t="shared" si="0"/>
        <v>5</v>
      </c>
      <c r="B55" s="234">
        <f t="shared" si="1"/>
        <v>22</v>
      </c>
      <c r="C55" s="17" t="s">
        <v>11</v>
      </c>
      <c r="D55" s="378" t="str">
        <f>IF('5月'!D24="","",'5月'!D24)</f>
        <v>係り打ち合わせ</v>
      </c>
      <c r="E55" s="29">
        <f>IF('5月'!E24="","",'5月'!E24)</f>
      </c>
      <c r="F55" s="243">
        <f>IF('5月'!F24="","",'5月'!F24)</f>
      </c>
      <c r="G55" s="71">
        <f>IF('5月'!G24="","",'5月'!G24)</f>
      </c>
      <c r="H55" s="29">
        <f>IF('5月'!H24="","",'5月'!H24)</f>
      </c>
      <c r="I55" s="69" t="str">
        <f>IF('5月'!I24="","",'5月'!I24)</f>
        <v>↑6年</v>
      </c>
    </row>
    <row r="56" spans="1:9" ht="18.75">
      <c r="A56" s="427">
        <f t="shared" si="0"/>
        <v>5</v>
      </c>
      <c r="B56" s="234">
        <f t="shared" si="1"/>
        <v>23</v>
      </c>
      <c r="C56" s="17" t="s">
        <v>4</v>
      </c>
      <c r="D56" s="378">
        <f>IF('5月'!D25="","",'5月'!D25)</f>
      </c>
      <c r="E56" s="29">
        <f>IF('5月'!E25="","",'5月'!E25)</f>
      </c>
      <c r="F56" s="274">
        <f>IF('5月'!F25="","",'5月'!F25)</f>
      </c>
      <c r="G56" s="379">
        <f>IF('5月'!G25="","",'5月'!G25)</f>
      </c>
      <c r="H56" s="29">
        <f>IF('5月'!H25="","",'5月'!H25)</f>
      </c>
      <c r="I56" s="30">
        <f>IF('5月'!I25="","",'5月'!I25)</f>
      </c>
    </row>
    <row r="57" spans="1:9" ht="18.75">
      <c r="A57" s="427">
        <f t="shared" si="0"/>
        <v>5</v>
      </c>
      <c r="B57" s="234">
        <f t="shared" si="1"/>
        <v>24</v>
      </c>
      <c r="C57" s="17" t="s">
        <v>6</v>
      </c>
      <c r="D57" s="378">
        <f>IF('5月'!D26="","",'5月'!D26)</f>
      </c>
      <c r="E57" s="79">
        <f>IF('5月'!E26="","",'5月'!E26)</f>
      </c>
      <c r="F57" s="63" t="str">
        <f>IF('5月'!F26="","",'5月'!F26)</f>
        <v>職員会議</v>
      </c>
      <c r="G57" s="79">
        <f>IF('5月'!G26="","",'5月'!G26)</f>
      </c>
      <c r="H57" s="79">
        <f>IF('5月'!H26="","",'5月'!H26)</f>
      </c>
      <c r="I57" s="79">
        <f>IF('5月'!I26="","",'5月'!I26)</f>
      </c>
    </row>
    <row r="58" spans="1:9" ht="18.75">
      <c r="A58" s="427">
        <f t="shared" si="0"/>
        <v>5</v>
      </c>
      <c r="B58" s="234">
        <f t="shared" si="1"/>
        <v>25</v>
      </c>
      <c r="C58" s="17" t="s">
        <v>8</v>
      </c>
      <c r="D58" s="378">
        <f>IF('5月'!D27="","",'5月'!D27)</f>
      </c>
      <c r="E58" s="233" t="str">
        <f>IF('5月'!E27="","",'5月'!E27)</f>
        <v>眼科健診９：３０～</v>
      </c>
      <c r="F58" s="63">
        <f>IF('5月'!F27="","",'5月'!F27)</f>
      </c>
      <c r="G58" s="233">
        <f>IF('5月'!G27="","",'5月'!G27)</f>
      </c>
      <c r="H58" s="233">
        <f>IF('5月'!H27="","",'5月'!H27)</f>
      </c>
      <c r="I58" s="233">
        <f>IF('5月'!I27="","",'5月'!I27)</f>
      </c>
    </row>
    <row r="59" spans="1:9" ht="25.5">
      <c r="A59" s="427">
        <f t="shared" si="0"/>
        <v>5</v>
      </c>
      <c r="B59" s="234">
        <f t="shared" si="1"/>
        <v>26</v>
      </c>
      <c r="C59" s="17" t="s">
        <v>9</v>
      </c>
      <c r="D59" s="378">
        <f>IF('5月'!D28="","",'5月'!D28)</f>
      </c>
      <c r="E59" s="1" t="str">
        <f>IF('5月'!E28="","",'5月'!E28)</f>
        <v>心検2次
耳鼻科健診１３：３０～</v>
      </c>
      <c r="F59" s="63">
        <f>IF('5月'!F28="","",'5月'!F28)</f>
      </c>
      <c r="G59" s="233">
        <f>IF('5月'!G28="","",'5月'!G28)</f>
      </c>
      <c r="H59" s="233">
        <f>IF('5月'!H28="","",'5月'!H28)</f>
      </c>
      <c r="I59" s="139" t="str">
        <f>IF('5月'!I28="","",'5月'!I28)</f>
        <v>↓6年</v>
      </c>
    </row>
    <row r="60" spans="1:9" ht="18.75">
      <c r="A60" s="427">
        <f t="shared" si="0"/>
        <v>5</v>
      </c>
      <c r="B60" s="216">
        <f t="shared" si="1"/>
        <v>27</v>
      </c>
      <c r="C60" s="217" t="s">
        <v>10</v>
      </c>
      <c r="D60" s="378">
        <f>IF('5月'!D29="","",'5月'!D29)</f>
      </c>
      <c r="E60" s="335">
        <f>IF('5月'!E29="","",'5月'!E29)</f>
      </c>
      <c r="F60" s="221">
        <f>IF('5月'!F29="","",'5月'!F29)</f>
      </c>
      <c r="G60" s="335">
        <f>IF('5月'!G29="","",'5月'!G29)</f>
      </c>
      <c r="H60" s="335">
        <f>IF('5月'!H29="","",'5月'!H29)</f>
      </c>
      <c r="I60" s="335">
        <f>IF('5月'!I29="","",'5月'!I29)</f>
      </c>
    </row>
    <row r="61" spans="1:9" ht="18.75">
      <c r="A61" s="427">
        <f t="shared" si="0"/>
        <v>5</v>
      </c>
      <c r="B61" s="216">
        <f t="shared" si="1"/>
        <v>28</v>
      </c>
      <c r="C61" s="217" t="s">
        <v>0</v>
      </c>
      <c r="D61" s="378">
        <f>IF('5月'!D30="","",'5月'!D30)</f>
      </c>
      <c r="E61" s="335">
        <f>IF('5月'!E30="","",'5月'!E30)</f>
      </c>
      <c r="F61" s="219">
        <f>IF('5月'!F30="","",'5月'!F30)</f>
      </c>
      <c r="G61" s="335">
        <f>IF('5月'!G30="","",'5月'!G30)</f>
      </c>
      <c r="H61" s="335">
        <f>IF('5月'!H30="","",'5月'!H30)</f>
      </c>
      <c r="I61" s="335">
        <f>IF('5月'!I30="","",'5月'!I30)</f>
      </c>
    </row>
    <row r="62" spans="1:9" ht="18.75">
      <c r="A62" s="427">
        <f t="shared" si="0"/>
        <v>5</v>
      </c>
      <c r="B62" s="234">
        <f t="shared" si="1"/>
        <v>29</v>
      </c>
      <c r="C62" s="17" t="s">
        <v>11</v>
      </c>
      <c r="D62" s="378" t="str">
        <f>IF('5月'!D31="","",'5月'!D31)</f>
        <v>委員会③</v>
      </c>
      <c r="E62" s="233">
        <f>IF('5月'!E31="","",'5月'!E31)</f>
      </c>
      <c r="F62" s="243" t="str">
        <f>IF('5月'!F31="","",'5月'!F31)</f>
        <v>学年会</v>
      </c>
      <c r="G62" s="233">
        <f>IF('5月'!G31="","",'5月'!G31)</f>
      </c>
      <c r="H62" s="233">
        <f>IF('5月'!H31="","",'5月'!H31)</f>
      </c>
      <c r="I62" s="69" t="str">
        <f>IF('5月'!I31="","",'5月'!I31)</f>
        <v>↑5年</v>
      </c>
    </row>
    <row r="63" spans="1:9" ht="19.5" thickBot="1">
      <c r="A63" s="427">
        <f t="shared" si="0"/>
        <v>5</v>
      </c>
      <c r="B63" s="234">
        <f t="shared" si="1"/>
        <v>30</v>
      </c>
      <c r="C63" s="17" t="s">
        <v>4</v>
      </c>
      <c r="D63" s="378">
        <f>IF('5月'!D32="","",'5月'!D32)</f>
      </c>
      <c r="E63" s="233">
        <f>IF('5月'!E32="","",'5月'!E32)</f>
      </c>
      <c r="F63" s="243">
        <f>IF('5月'!F32="","",'5月'!F32)</f>
      </c>
      <c r="G63" s="233">
        <f>IF('5月'!G32="","",'5月'!G32)</f>
      </c>
      <c r="H63" s="233">
        <f>IF('5月'!H32="","",'5月'!H32)</f>
      </c>
      <c r="I63" s="139">
        <f>IF('5月'!I32="","",'5月'!I32)</f>
      </c>
    </row>
    <row r="64" spans="1:9" ht="28.5">
      <c r="A64" s="427">
        <f t="shared" si="0"/>
        <v>5</v>
      </c>
      <c r="B64" s="12">
        <f t="shared" si="1"/>
        <v>31</v>
      </c>
      <c r="C64" s="17" t="s">
        <v>6</v>
      </c>
      <c r="D64" s="378" t="str">
        <f>IF('5月'!D33="","",'5月'!D33)</f>
        <v>全校体育・係り打ち合わせ6限　月末統計</v>
      </c>
      <c r="E64" s="123">
        <f>IF('5月'!E33="","",'5月'!E33)</f>
      </c>
      <c r="F64" s="27">
        <f>IF('5月'!F33="","",'5月'!F33)</f>
      </c>
      <c r="G64" s="29">
        <f>IF('5月'!G33="","",'5月'!G33)</f>
      </c>
      <c r="H64" s="29">
        <f>IF('5月'!H33="","",'5月'!H33)</f>
      </c>
      <c r="I64" s="30" t="str">
        <f>IF('5月'!I33="","",'5月'!I33)</f>
        <v>↓5年</v>
      </c>
    </row>
    <row r="65" spans="1:9" ht="18.75">
      <c r="A65" s="427">
        <v>6</v>
      </c>
      <c r="B65" s="12">
        <v>1</v>
      </c>
      <c r="C65" s="17" t="s">
        <v>8</v>
      </c>
      <c r="D65" s="218">
        <f>IF('6月'!D3="","",'6月'!D3)</f>
      </c>
      <c r="E65" s="29" t="str">
        <f>IF('6月'!E3="","",'6月'!E3)</f>
        <v>心臓２次健診</v>
      </c>
      <c r="F65" s="29">
        <f>IF('6月'!F3="","",'6月'!F3)</f>
      </c>
      <c r="G65" s="29">
        <f>IF('6月'!G3="","",'6月'!G3)</f>
      </c>
      <c r="H65" s="29">
        <f>IF('6月'!H3="","",'6月'!H3)</f>
      </c>
      <c r="I65" s="30" t="str">
        <f>IF('6月'!I3="","",'6月'!I3)</f>
        <v>↑5年</v>
      </c>
    </row>
    <row r="66" spans="1:9" ht="18.75">
      <c r="A66" s="427">
        <f t="shared" si="0"/>
        <v>6</v>
      </c>
      <c r="B66" s="12">
        <f t="shared" si="1"/>
        <v>2</v>
      </c>
      <c r="C66" s="17" t="s">
        <v>9</v>
      </c>
      <c r="D66" s="360" t="str">
        <f>IF('6月'!D4="","",'6月'!D4)</f>
        <v>運動会準備</v>
      </c>
      <c r="E66" s="1">
        <f>IF('6月'!E4="","",'6月'!E4)</f>
      </c>
      <c r="F66" s="29">
        <f>IF('6月'!F4="","",'6月'!F4)</f>
      </c>
      <c r="G66" s="29">
        <f>IF('6月'!G4="","",'6月'!G4)</f>
      </c>
      <c r="H66" s="29">
        <f>IF('6月'!H4="","",'6月'!H4)</f>
      </c>
      <c r="I66" s="30" t="str">
        <f>IF('6月'!I4="","",'6月'!I4)</f>
        <v>↓5年</v>
      </c>
    </row>
    <row r="67" spans="1:9" ht="18.75">
      <c r="A67" s="427">
        <f t="shared" si="0"/>
        <v>6</v>
      </c>
      <c r="B67" s="216">
        <f t="shared" si="1"/>
        <v>3</v>
      </c>
      <c r="C67" s="217" t="s">
        <v>10</v>
      </c>
      <c r="D67" s="134">
        <f>IF('6月'!D5="","",'6月'!D5)</f>
      </c>
      <c r="E67" s="196">
        <f>IF('6月'!E5="","",'6月'!E5)</f>
      </c>
      <c r="F67" s="196">
        <f>IF('6月'!F5="","",'6月'!F5)</f>
      </c>
      <c r="G67" s="196">
        <f>IF('6月'!G5="","",'6月'!G5)</f>
      </c>
      <c r="H67" s="196">
        <f>IF('6月'!H5="","",'6月'!H5)</f>
      </c>
      <c r="I67" s="197">
        <f>IF('6月'!I5="","",'6月'!I5)</f>
      </c>
    </row>
    <row r="68" spans="1:9" ht="18.75">
      <c r="A68" s="427">
        <f t="shared" si="0"/>
        <v>6</v>
      </c>
      <c r="B68" s="12">
        <f t="shared" si="1"/>
        <v>4</v>
      </c>
      <c r="C68" s="17" t="s">
        <v>0</v>
      </c>
      <c r="D68" s="72" t="str">
        <f>IF('6月'!D6="","",'6月'!D6)</f>
        <v>運動会</v>
      </c>
      <c r="E68" s="29">
        <f>IF('6月'!E6="","",'6月'!E6)</f>
      </c>
      <c r="F68" s="29">
        <f>IF('6月'!F6="","",'6月'!F6)</f>
      </c>
      <c r="G68" s="29">
        <f>IF('6月'!G6="","",'6月'!G6)</f>
      </c>
      <c r="H68" s="29">
        <f>IF('6月'!H6="","",'6月'!H6)</f>
      </c>
      <c r="I68" s="30">
        <f>IF('6月'!I6="","",'6月'!I6)</f>
      </c>
    </row>
    <row r="69" spans="1:9" ht="18.75">
      <c r="A69" s="427">
        <f t="shared" si="0"/>
        <v>6</v>
      </c>
      <c r="B69" s="216">
        <f t="shared" si="1"/>
        <v>5</v>
      </c>
      <c r="C69" s="217" t="s">
        <v>11</v>
      </c>
      <c r="D69" s="128" t="str">
        <f>IF('6月'!D7="","",'6月'!D7)</f>
        <v>振替休業</v>
      </c>
      <c r="E69" s="196">
        <f>IF('6月'!E7="","",'6月'!E7)</f>
      </c>
      <c r="F69" s="196">
        <f>IF('6月'!F7="","",'6月'!F7)</f>
      </c>
      <c r="G69" s="196">
        <f>IF('6月'!G7="","",'6月'!G7)</f>
      </c>
      <c r="H69" s="196">
        <f>IF('6月'!H7="","",'6月'!H7)</f>
      </c>
      <c r="I69" s="197">
        <f>IF('6月'!I7="","",'6月'!I7)</f>
      </c>
    </row>
    <row r="70" spans="1:9" ht="18.75">
      <c r="A70" s="427">
        <f aca="true" t="shared" si="2" ref="A70:A133">A69</f>
        <v>6</v>
      </c>
      <c r="B70" s="12">
        <f aca="true" t="shared" si="3" ref="B70:B133">B69+1</f>
        <v>6</v>
      </c>
      <c r="C70" s="17" t="s">
        <v>4</v>
      </c>
      <c r="D70" s="351">
        <f>IF('6月'!D8="","",'6月'!D8)</f>
      </c>
      <c r="E70" s="366">
        <f>IF('6月'!E8="","",'6月'!E8)</f>
      </c>
      <c r="F70" s="29">
        <f>IF('6月'!F8="","",'6月'!F8)</f>
      </c>
      <c r="G70" s="29">
        <f>IF('6月'!G8="","",'6月'!G8)</f>
      </c>
      <c r="H70" s="63" t="str">
        <f>IF('6月'!H8="","",'6月'!H8)</f>
        <v>更女あいさつ</v>
      </c>
      <c r="I70" s="30" t="str">
        <f>IF('6月'!I8="","",'6月'!I8)</f>
        <v>↑４年</v>
      </c>
    </row>
    <row r="71" spans="1:9" ht="18.75">
      <c r="A71" s="427">
        <f t="shared" si="2"/>
        <v>6</v>
      </c>
      <c r="B71" s="12">
        <f t="shared" si="3"/>
        <v>7</v>
      </c>
      <c r="C71" s="17" t="s">
        <v>6</v>
      </c>
      <c r="D71" s="74" t="str">
        <f>IF('6月'!D9="","",'6月'!D9)</f>
        <v>運動会予備</v>
      </c>
      <c r="E71" s="1">
        <f>IF('6月'!E9="","",'6月'!E9)</f>
      </c>
      <c r="F71" s="29">
        <f>IF('6月'!F9="","",'6月'!F9)</f>
      </c>
      <c r="G71" s="29">
        <f>IF('6月'!G9="","",'6月'!G9)</f>
      </c>
      <c r="H71" s="29">
        <f>IF('6月'!H9="","",'6月'!H9)</f>
      </c>
      <c r="I71" s="30">
        <f>IF('6月'!I9="","",'6月'!I9)</f>
      </c>
    </row>
    <row r="72" spans="1:9" ht="18.75">
      <c r="A72" s="427">
        <f t="shared" si="2"/>
        <v>6</v>
      </c>
      <c r="B72" s="12">
        <f t="shared" si="3"/>
        <v>8</v>
      </c>
      <c r="C72" s="17" t="s">
        <v>8</v>
      </c>
      <c r="D72" s="73">
        <f>IF('6月'!D10="","",'6月'!D10)</f>
      </c>
      <c r="E72" s="1" t="str">
        <f>IF('6月'!E10="","",'6月'!E10)</f>
        <v>尿検査予備</v>
      </c>
      <c r="F72" s="29">
        <f>IF('6月'!F10="","",'6月'!F10)</f>
      </c>
      <c r="G72" s="29">
        <f>IF('6月'!G10="","",'6月'!G10)</f>
      </c>
      <c r="H72" s="29">
        <f>IF('6月'!H10="","",'6月'!H10)</f>
      </c>
      <c r="I72" s="30">
        <f>IF('6月'!I10="","",'6月'!I10)</f>
      </c>
    </row>
    <row r="73" spans="1:9" ht="18.75">
      <c r="A73" s="427">
        <f t="shared" si="2"/>
        <v>6</v>
      </c>
      <c r="B73" s="12">
        <f t="shared" si="3"/>
        <v>9</v>
      </c>
      <c r="C73" s="17" t="s">
        <v>9</v>
      </c>
      <c r="D73" s="81">
        <f>IF('6月'!D11="","",'6月'!D11)</f>
      </c>
      <c r="E73" s="71" t="str">
        <f>IF('6月'!E11="","",'6月'!E11)</f>
        <v>歯科健診</v>
      </c>
      <c r="F73" s="29">
        <f>IF('6月'!F11="","",'6月'!F11)</f>
      </c>
      <c r="G73" s="71">
        <f>IF('6月'!G11="","",'6月'!G11)</f>
      </c>
      <c r="H73" s="29">
        <f>IF('6月'!H11="","",'6月'!H11)</f>
      </c>
      <c r="I73" s="30" t="str">
        <f>IF('6月'!I11="","",'6月'!I11)</f>
        <v>↓４年</v>
      </c>
    </row>
    <row r="74" spans="1:9" ht="18.75">
      <c r="A74" s="427">
        <f t="shared" si="2"/>
        <v>6</v>
      </c>
      <c r="B74" s="216">
        <f t="shared" si="3"/>
        <v>10</v>
      </c>
      <c r="C74" s="217" t="s">
        <v>10</v>
      </c>
      <c r="D74" s="128">
        <f>IF('6月'!D12="","",'6月'!D12)</f>
      </c>
      <c r="E74" s="198">
        <f>IF('6月'!E12="","",'6月'!E12)</f>
      </c>
      <c r="F74" s="196">
        <f>IF('6月'!F12="","",'6月'!F12)</f>
      </c>
      <c r="G74" s="196">
        <f>IF('6月'!G12="","",'6月'!G12)</f>
      </c>
      <c r="H74" s="196">
        <f>IF('6月'!H12="","",'6月'!H12)</f>
      </c>
      <c r="I74" s="197">
        <f>IF('6月'!I12="","",'6月'!I12)</f>
      </c>
    </row>
    <row r="75" spans="1:9" ht="18.75">
      <c r="A75" s="427">
        <f t="shared" si="2"/>
        <v>6</v>
      </c>
      <c r="B75" s="216">
        <f t="shared" si="3"/>
        <v>11</v>
      </c>
      <c r="C75" s="217" t="s">
        <v>0</v>
      </c>
      <c r="D75" s="230">
        <f>IF('6月'!D13="","",'6月'!D13)</f>
      </c>
      <c r="E75" s="198">
        <f>IF('6月'!E13="","",'6月'!E13)</f>
      </c>
      <c r="F75" s="196">
        <f>IF('6月'!F13="","",'6月'!F13)</f>
      </c>
      <c r="G75" s="196">
        <f>IF('6月'!G13="","",'6月'!G13)</f>
      </c>
      <c r="H75" s="196">
        <f>IF('6月'!H13="","",'6月'!H13)</f>
      </c>
      <c r="I75" s="197">
        <f>IF('6月'!I13="","",'6月'!I13)</f>
      </c>
    </row>
    <row r="76" spans="1:9" ht="18.75">
      <c r="A76" s="427">
        <f t="shared" si="2"/>
        <v>6</v>
      </c>
      <c r="B76" s="12">
        <f t="shared" si="3"/>
        <v>12</v>
      </c>
      <c r="C76" s="17" t="s">
        <v>11</v>
      </c>
      <c r="D76" s="73" t="str">
        <f>IF('6月'!D14="","",'6月'!D14)</f>
        <v>クラブ②</v>
      </c>
      <c r="E76" s="1">
        <f>IF('6月'!E14="","",'6月'!E14)</f>
      </c>
      <c r="F76" s="29">
        <f>IF('6月'!F14="","",'6月'!F14)</f>
      </c>
      <c r="G76" s="29">
        <f>IF('6月'!G14="","",'6月'!G14)</f>
      </c>
      <c r="H76" s="29">
        <f>IF('6月'!H14="","",'6月'!H14)</f>
      </c>
      <c r="I76" s="30" t="str">
        <f>IF('6月'!I14="","",'6月'!I14)</f>
        <v>↑３年</v>
      </c>
    </row>
    <row r="77" spans="1:9" ht="18.75">
      <c r="A77" s="427">
        <f t="shared" si="2"/>
        <v>6</v>
      </c>
      <c r="B77" s="12">
        <f t="shared" si="3"/>
        <v>13</v>
      </c>
      <c r="C77" s="17" t="s">
        <v>4</v>
      </c>
      <c r="D77" s="81">
        <f>IF('6月'!D15="","",'6月'!D15)</f>
      </c>
      <c r="E77" s="189" t="str">
        <f>IF('6月'!E15="","",'6月'!E15)</f>
        <v>歯科健診</v>
      </c>
      <c r="F77" s="31">
        <f>IF('6月'!F15="","",'6月'!F15)</f>
      </c>
      <c r="G77" s="29">
        <f>IF('6月'!G15="","",'6月'!G15)</f>
      </c>
      <c r="H77" s="29">
        <f>IF('6月'!H15="","",'6月'!H15)</f>
      </c>
      <c r="I77" s="32">
        <f>IF('6月'!I15="","",'6月'!I15)</f>
      </c>
    </row>
    <row r="78" spans="1:9" ht="18.75">
      <c r="A78" s="427">
        <f t="shared" si="2"/>
        <v>6</v>
      </c>
      <c r="B78" s="12">
        <f t="shared" si="3"/>
        <v>14</v>
      </c>
      <c r="C78" s="17" t="s">
        <v>6</v>
      </c>
      <c r="D78" s="80" t="str">
        <f>IF('6月'!D16="","",'6月'!D16)</f>
        <v>全校集会・小教研14:00</v>
      </c>
      <c r="E78" s="29">
        <f>IF('6月'!E16="","",'6月'!E16)</f>
      </c>
      <c r="F78" s="29">
        <f>IF('6月'!F16="","",'6月'!F16)</f>
      </c>
      <c r="G78" s="29">
        <f>IF('6月'!G16="","",'6月'!G16)</f>
      </c>
      <c r="H78" s="29">
        <f>IF('6月'!H16="","",'6月'!H16)</f>
      </c>
      <c r="I78" s="30">
        <f>IF('6月'!I16="","",'6月'!I16)</f>
      </c>
    </row>
    <row r="79" spans="1:9" ht="18.75">
      <c r="A79" s="427">
        <f t="shared" si="2"/>
        <v>6</v>
      </c>
      <c r="B79" s="12">
        <f t="shared" si="3"/>
        <v>15</v>
      </c>
      <c r="C79" s="17" t="s">
        <v>8</v>
      </c>
      <c r="D79" s="81">
        <f>IF('6月'!D17="","",'6月'!D17)</f>
      </c>
      <c r="E79" s="189" t="str">
        <f>IF('6月'!E17="","",'6月'!E17)</f>
        <v>歯科健診欠8:40～</v>
      </c>
      <c r="F79" s="29">
        <f>IF('6月'!F17="","",'6月'!F17)</f>
      </c>
      <c r="G79" s="29">
        <f>IF('6月'!G17="","",'6月'!G17)</f>
      </c>
      <c r="H79" s="29">
        <f>IF('6月'!H17="","",'6月'!H17)</f>
      </c>
      <c r="I79" s="30">
        <f>IF('6月'!I17="","",'6月'!I17)</f>
      </c>
    </row>
    <row r="80" spans="1:9" ht="18.75">
      <c r="A80" s="427">
        <f t="shared" si="2"/>
        <v>6</v>
      </c>
      <c r="B80" s="12">
        <f t="shared" si="3"/>
        <v>16</v>
      </c>
      <c r="C80" s="17" t="s">
        <v>9</v>
      </c>
      <c r="D80" s="73">
        <f>IF('6月'!D18="","",'6月'!D18)</f>
      </c>
      <c r="E80" s="29">
        <f>IF('6月'!E18="","",'6月'!E18)</f>
      </c>
      <c r="F80" s="31">
        <f>IF('6月'!F18="","",'6月'!F18)</f>
      </c>
      <c r="G80" s="29">
        <f>IF('6月'!G18="","",'6月'!G18)</f>
      </c>
      <c r="H80" s="29">
        <f>IF('6月'!H18="","",'6月'!H18)</f>
      </c>
      <c r="I80" s="30" t="str">
        <f>IF('6月'!I18="","",'6月'!I18)</f>
        <v>↓３年</v>
      </c>
    </row>
    <row r="81" spans="1:9" ht="18.75">
      <c r="A81" s="427">
        <f t="shared" si="2"/>
        <v>6</v>
      </c>
      <c r="B81" s="216">
        <f t="shared" si="3"/>
        <v>17</v>
      </c>
      <c r="C81" s="217" t="s">
        <v>10</v>
      </c>
      <c r="D81" s="128">
        <f>IF('6月'!D19="","",'6月'!D19)</f>
      </c>
      <c r="E81" s="196">
        <f>IF('6月'!E19="","",'6月'!E19)</f>
      </c>
      <c r="F81" s="196">
        <f>IF('6月'!F19="","",'6月'!F19)</f>
      </c>
      <c r="G81" s="196">
        <f>IF('6月'!G19="","",'6月'!G19)</f>
      </c>
      <c r="H81" s="196">
        <f>IF('6月'!H19="","",'6月'!H19)</f>
      </c>
      <c r="I81" s="197">
        <f>IF('6月'!I19="","",'6月'!I19)</f>
      </c>
    </row>
    <row r="82" spans="1:9" ht="18.75">
      <c r="A82" s="427">
        <f t="shared" si="2"/>
        <v>6</v>
      </c>
      <c r="B82" s="216">
        <f t="shared" si="3"/>
        <v>18</v>
      </c>
      <c r="C82" s="217" t="s">
        <v>0</v>
      </c>
      <c r="D82" s="128">
        <f>IF('6月'!D20="","",'6月'!D20)</f>
      </c>
      <c r="E82" s="196">
        <f>IF('6月'!E20="","",'6月'!E20)</f>
      </c>
      <c r="F82" s="196">
        <f>IF('6月'!F20="","",'6月'!F20)</f>
      </c>
      <c r="G82" s="199">
        <f>IF('6月'!G20="","",'6月'!G20)</f>
      </c>
      <c r="H82" s="196">
        <f>IF('6月'!H20="","",'6月'!H20)</f>
      </c>
      <c r="I82" s="197">
        <f>IF('6月'!I20="","",'6月'!I20)</f>
      </c>
    </row>
    <row r="83" spans="1:9" ht="18.75">
      <c r="A83" s="427">
        <f t="shared" si="2"/>
        <v>6</v>
      </c>
      <c r="B83" s="12">
        <f t="shared" si="3"/>
        <v>19</v>
      </c>
      <c r="C83" s="17" t="s">
        <v>11</v>
      </c>
      <c r="D83" s="73">
        <f>IF('6月'!D21="","",'6月'!D21)</f>
      </c>
      <c r="E83" s="29" t="str">
        <f>IF('6月'!E21="","",'6月'!E21)</f>
        <v>職員結核健診9:40～</v>
      </c>
      <c r="F83" s="29">
        <f>IF('6月'!F21="","",'6月'!F21)</f>
      </c>
      <c r="G83" s="29">
        <f>IF('6月'!G21="","",'6月'!G21)</f>
      </c>
      <c r="H83" s="29">
        <f>IF('6月'!H21="","",'6月'!H21)</f>
      </c>
      <c r="I83" s="32" t="str">
        <f>IF('6月'!I21="","",'6月'!I21)</f>
        <v>↑２年</v>
      </c>
    </row>
    <row r="84" spans="1:9" ht="18.75">
      <c r="A84" s="427">
        <f t="shared" si="2"/>
        <v>6</v>
      </c>
      <c r="B84" s="12">
        <f t="shared" si="3"/>
        <v>20</v>
      </c>
      <c r="C84" s="17" t="s">
        <v>4</v>
      </c>
      <c r="D84" s="73">
        <f>IF('6月'!D22="","",'6月'!D22)</f>
      </c>
      <c r="E84" s="29">
        <f>IF('6月'!E22="","",'6月'!E22)</f>
      </c>
      <c r="F84" s="29">
        <f>IF('6月'!F22="","",'6月'!F22)</f>
      </c>
      <c r="G84" s="29">
        <f>IF('6月'!G22="","",'6月'!G22)</f>
      </c>
      <c r="H84" s="29">
        <f>IF('6月'!H22="","",'6月'!H22)</f>
      </c>
      <c r="I84" s="30">
        <f>IF('6月'!I22="","",'6月'!I22)</f>
      </c>
    </row>
    <row r="85" spans="1:9" ht="18.75">
      <c r="A85" s="427">
        <f t="shared" si="2"/>
        <v>6</v>
      </c>
      <c r="B85" s="12">
        <f t="shared" si="3"/>
        <v>21</v>
      </c>
      <c r="C85" s="17" t="s">
        <v>6</v>
      </c>
      <c r="D85" s="361" t="str">
        <f>IF('6月'!D23="","",'6月'!D23)</f>
        <v>たてわり①</v>
      </c>
      <c r="E85" s="29">
        <f>IF('6月'!E23="","",'6月'!E23)</f>
      </c>
      <c r="F85" s="33">
        <f>IF('6月'!F23="","",'6月'!F23)</f>
      </c>
      <c r="G85" s="29">
        <f>IF('6月'!G23="","",'6月'!G23)</f>
      </c>
      <c r="H85" s="29">
        <f>IF('6月'!H23="","",'6月'!H23)</f>
      </c>
      <c r="I85" s="30">
        <f>IF('6月'!I23="","",'6月'!I23)</f>
      </c>
    </row>
    <row r="86" spans="1:9" ht="18.75">
      <c r="A86" s="427">
        <f t="shared" si="2"/>
        <v>6</v>
      </c>
      <c r="B86" s="12">
        <f t="shared" si="3"/>
        <v>22</v>
      </c>
      <c r="C86" s="17" t="s">
        <v>8</v>
      </c>
      <c r="D86" s="362">
        <f>IF('6月'!D24="","",'6月'!D24)</f>
      </c>
      <c r="E86" s="29">
        <f>IF('6月'!E24="","",'6月'!E24)</f>
      </c>
      <c r="F86" s="33">
        <f>IF('6月'!F24="","",'6月'!F24)</f>
      </c>
      <c r="G86" s="29">
        <f>IF('6月'!G24="","",'6月'!G24)</f>
      </c>
      <c r="H86" s="29">
        <f>IF('6月'!H24="","",'6月'!H24)</f>
      </c>
      <c r="I86" s="30">
        <f>IF('6月'!I24="","",'6月'!I24)</f>
      </c>
    </row>
    <row r="87" spans="1:9" ht="18.75">
      <c r="A87" s="427">
        <f t="shared" si="2"/>
        <v>6</v>
      </c>
      <c r="B87" s="12">
        <f t="shared" si="3"/>
        <v>23</v>
      </c>
      <c r="C87" s="17" t="s">
        <v>9</v>
      </c>
      <c r="D87" s="73">
        <f>IF('6月'!D25="","",'6月'!D25)</f>
      </c>
      <c r="E87" s="33">
        <f>IF('6月'!E25="","",'6月'!E25)</f>
      </c>
      <c r="F87" s="29">
        <f>IF('6月'!F25="","",'6月'!F25)</f>
      </c>
      <c r="G87" s="29">
        <f>IF('6月'!G25="","",'6月'!G25)</f>
      </c>
      <c r="H87" s="29">
        <f>IF('6月'!H25="","",'6月'!H25)</f>
      </c>
      <c r="I87" s="30" t="str">
        <f>IF('6月'!I25="","",'6月'!I25)</f>
        <v>↓２年</v>
      </c>
    </row>
    <row r="88" spans="1:9" ht="18.75">
      <c r="A88" s="427">
        <f t="shared" si="2"/>
        <v>6</v>
      </c>
      <c r="B88" s="216">
        <f t="shared" si="3"/>
        <v>24</v>
      </c>
      <c r="C88" s="217" t="s">
        <v>10</v>
      </c>
      <c r="D88" s="363">
        <f>IF('6月'!D26="","",'6月'!D26)</f>
      </c>
      <c r="E88" s="196">
        <f>IF('6月'!E26="","",'6月'!E26)</f>
      </c>
      <c r="F88" s="196">
        <f>IF('6月'!F26="","",'6月'!F26)</f>
      </c>
      <c r="G88" s="196">
        <f>IF('6月'!G26="","",'6月'!G26)</f>
      </c>
      <c r="H88" s="196">
        <f>IF('6月'!H26="","",'6月'!H26)</f>
      </c>
      <c r="I88" s="197">
        <f>IF('6月'!I26="","",'6月'!I26)</f>
      </c>
    </row>
    <row r="89" spans="1:9" ht="18.75">
      <c r="A89" s="427">
        <f t="shared" si="2"/>
        <v>6</v>
      </c>
      <c r="B89" s="216">
        <f t="shared" si="3"/>
        <v>25</v>
      </c>
      <c r="C89" s="217" t="s">
        <v>0</v>
      </c>
      <c r="D89" s="128">
        <f>IF('6月'!D27="","",'6月'!D27)</f>
      </c>
      <c r="E89" s="196">
        <f>IF('6月'!E27="","",'6月'!E27)</f>
      </c>
      <c r="F89" s="199">
        <f>IF('6月'!F27="","",'6月'!F27)</f>
      </c>
      <c r="G89" s="196">
        <f>IF('6月'!G27="","",'6月'!G27)</f>
      </c>
      <c r="H89" s="196">
        <f>IF('6月'!H27="","",'6月'!H27)</f>
      </c>
      <c r="I89" s="197">
        <f>IF('6月'!I27="","",'6月'!I27)</f>
      </c>
    </row>
    <row r="90" spans="1:9" ht="18.75">
      <c r="A90" s="427">
        <f t="shared" si="2"/>
        <v>6</v>
      </c>
      <c r="B90" s="12">
        <f t="shared" si="3"/>
        <v>26</v>
      </c>
      <c r="C90" s="240" t="s">
        <v>11</v>
      </c>
      <c r="D90" s="73" t="str">
        <f>IF('6月'!D28="","",'6月'!D28)</f>
        <v>クラブ③</v>
      </c>
      <c r="E90" s="243">
        <f>IF('6月'!E28="","",'6月'!E28)</f>
      </c>
      <c r="F90" s="274">
        <f>IF('6月'!F28="","",'6月'!F28)</f>
      </c>
      <c r="G90" s="243">
        <f>IF('6月'!G28="","",'6月'!G28)</f>
      </c>
      <c r="H90" s="243">
        <f>IF('6月'!H28="","",'6月'!H28)</f>
      </c>
      <c r="I90" s="246" t="str">
        <f>IF('6月'!I28="","",'6月'!I28)</f>
        <v>↑６年</v>
      </c>
    </row>
    <row r="91" spans="1:9" ht="18.75">
      <c r="A91" s="427">
        <f t="shared" si="2"/>
        <v>6</v>
      </c>
      <c r="B91" s="12">
        <f t="shared" si="3"/>
        <v>27</v>
      </c>
      <c r="C91" s="239" t="s">
        <v>4</v>
      </c>
      <c r="D91" s="80">
        <f>IF('6月'!D29="","",'6月'!D29)</f>
      </c>
      <c r="E91" s="29">
        <f>IF('6月'!E29="","",'6月'!E29)</f>
      </c>
      <c r="F91" s="29">
        <f>IF('6月'!F29="","",'6月'!F29)</f>
      </c>
      <c r="G91" s="29">
        <f>IF('6月'!G29="","",'6月'!G29)</f>
      </c>
      <c r="H91" s="29">
        <f>IF('6月'!H29="","",'6月'!H29)</f>
      </c>
      <c r="I91" s="30">
        <f>IF('6月'!I29="","",'6月'!I29)</f>
      </c>
    </row>
    <row r="92" spans="1:9" ht="18.75">
      <c r="A92" s="427">
        <f t="shared" si="2"/>
        <v>6</v>
      </c>
      <c r="B92" s="12">
        <f t="shared" si="3"/>
        <v>28</v>
      </c>
      <c r="C92" s="263" t="s">
        <v>634</v>
      </c>
      <c r="D92" s="364" t="str">
        <f>IF('6月'!D30="","",'6月'!D30)</f>
        <v>全校集会</v>
      </c>
      <c r="E92" s="367">
        <f>IF('6月'!E30="","",'6月'!E30)</f>
      </c>
      <c r="F92" s="79">
        <f>IF('6月'!F30="","",'6月'!F30)</f>
      </c>
      <c r="G92" s="79">
        <f>IF('6月'!G30="","",'6月'!G30)</f>
      </c>
      <c r="H92" s="79">
        <f>IF('6月'!H30="","",'6月'!H30)</f>
      </c>
      <c r="I92" s="330">
        <f>IF('6月'!I30="","",'6月'!I30)</f>
      </c>
    </row>
    <row r="93" spans="1:9" ht="18.75">
      <c r="A93" s="427">
        <f t="shared" si="2"/>
        <v>6</v>
      </c>
      <c r="B93" s="12">
        <f t="shared" si="3"/>
        <v>29</v>
      </c>
      <c r="C93" s="264" t="s">
        <v>635</v>
      </c>
      <c r="D93" s="365">
        <f>IF('6月'!D31="","",'6月'!D31)</f>
      </c>
      <c r="E93" s="233">
        <f>IF('6月'!E31="","",'6月'!E31)</f>
      </c>
      <c r="F93" s="233">
        <f>IF('6月'!F31="","",'6月'!F31)</f>
      </c>
      <c r="G93" s="233">
        <f>IF('6月'!G31="","",'6月'!G31)</f>
      </c>
      <c r="H93" s="233">
        <f>IF('6月'!H31="","",'6月'!H31)</f>
      </c>
      <c r="I93" s="265">
        <f>IF('6月'!I31="","",'6月'!I31)</f>
      </c>
    </row>
    <row r="94" spans="1:9" ht="18.75">
      <c r="A94" s="427">
        <f t="shared" si="2"/>
        <v>6</v>
      </c>
      <c r="B94" s="12">
        <f t="shared" si="3"/>
        <v>30</v>
      </c>
      <c r="C94" s="17" t="s">
        <v>9</v>
      </c>
      <c r="D94" s="365">
        <f>IF('6月'!D32="","",'6月'!D32)</f>
      </c>
      <c r="E94" s="158">
        <f>IF('6月'!E32="","",'6月'!E32)</f>
      </c>
      <c r="F94" s="29">
        <f>IF('6月'!F32="","",'6月'!F32)</f>
      </c>
      <c r="G94" s="29">
        <f>IF('6月'!G32="","",'6月'!G32)</f>
      </c>
      <c r="H94" s="29">
        <f>IF('6月'!H32="","",'6月'!H32)</f>
      </c>
      <c r="I94" s="30" t="str">
        <f>IF('6月'!I32="","",'6月'!I32)</f>
        <v>↓６年</v>
      </c>
    </row>
    <row r="95" spans="1:9" ht="18.75">
      <c r="A95" s="427">
        <v>7</v>
      </c>
      <c r="B95" s="216">
        <v>1</v>
      </c>
      <c r="C95" s="217" t="s">
        <v>10</v>
      </c>
      <c r="D95" s="369">
        <f>IF('6月'!D3="","",'6月'!D3)</f>
      </c>
      <c r="E95" s="369" t="str">
        <f>IF('6月'!E3="","",'6月'!E3)</f>
        <v>心臓２次健診</v>
      </c>
      <c r="F95" s="369">
        <f>IF('6月'!F3="","",'6月'!F3)</f>
      </c>
      <c r="G95" s="369">
        <f>IF('6月'!G3="","",'6月'!G3)</f>
      </c>
      <c r="H95" s="369">
        <f>IF('6月'!H3="","",'6月'!H3)</f>
      </c>
      <c r="I95" s="369" t="str">
        <f>IF('6月'!I3="","",'6月'!I3)</f>
        <v>↑5年</v>
      </c>
    </row>
    <row r="96" spans="1:9" ht="18.75">
      <c r="A96" s="427">
        <f t="shared" si="2"/>
        <v>7</v>
      </c>
      <c r="B96" s="216">
        <f t="shared" si="3"/>
        <v>2</v>
      </c>
      <c r="C96" s="217" t="s">
        <v>0</v>
      </c>
      <c r="D96" s="370" t="str">
        <f>IF('6月'!D4="","",'6月'!D4)</f>
        <v>運動会準備</v>
      </c>
      <c r="E96" s="278">
        <f>IF('6月'!E4="","",'6月'!E4)</f>
      </c>
      <c r="F96" s="196">
        <f>IF('6月'!F4="","",'6月'!F4)</f>
      </c>
      <c r="G96" s="196">
        <f>IF('6月'!G4="","",'6月'!G4)</f>
      </c>
      <c r="H96" s="196">
        <f>IF('6月'!H4="","",'6月'!H4)</f>
      </c>
      <c r="I96" s="197" t="str">
        <f>IF('6月'!I4="","",'6月'!I4)</f>
        <v>↓5年</v>
      </c>
    </row>
    <row r="97" spans="1:9" ht="18.75">
      <c r="A97" s="427">
        <f t="shared" si="2"/>
        <v>7</v>
      </c>
      <c r="B97" s="12">
        <f t="shared" si="3"/>
        <v>3</v>
      </c>
      <c r="C97" s="17" t="s">
        <v>11</v>
      </c>
      <c r="D97" s="56">
        <f>IF('6月'!D5="","",'6月'!D5)</f>
      </c>
      <c r="E97" s="158">
        <f>IF('6月'!E5="","",'6月'!E5)</f>
      </c>
      <c r="F97" s="29">
        <f>IF('6月'!F5="","",'6月'!F5)</f>
      </c>
      <c r="G97" s="29">
        <f>IF('6月'!G5="","",'6月'!G5)</f>
      </c>
      <c r="H97" s="63">
        <f>IF('6月'!H5="","",'6月'!H5)</f>
      </c>
      <c r="I97" s="30">
        <f>IF('6月'!I5="","",'6月'!I5)</f>
      </c>
    </row>
    <row r="98" spans="1:9" ht="18.75">
      <c r="A98" s="427">
        <f t="shared" si="2"/>
        <v>7</v>
      </c>
      <c r="B98" s="12">
        <f t="shared" si="3"/>
        <v>4</v>
      </c>
      <c r="C98" s="17" t="s">
        <v>4</v>
      </c>
      <c r="D98" s="188" t="str">
        <f>IF('6月'!D6="","",'6月'!D6)</f>
        <v>運動会</v>
      </c>
      <c r="E98" s="158">
        <f>IF('6月'!E6="","",'6月'!E6)</f>
      </c>
      <c r="F98" s="29">
        <f>IF('6月'!F6="","",'6月'!F6)</f>
      </c>
      <c r="G98" s="29">
        <f>IF('6月'!G6="","",'6月'!G6)</f>
      </c>
      <c r="H98" s="29">
        <f>IF('6月'!H6="","",'6月'!H6)</f>
      </c>
      <c r="I98" s="30">
        <f>IF('6月'!I6="","",'6月'!I6)</f>
      </c>
    </row>
    <row r="99" spans="1:9" ht="18.75">
      <c r="A99" s="427">
        <f t="shared" si="2"/>
        <v>7</v>
      </c>
      <c r="B99" s="12">
        <f t="shared" si="3"/>
        <v>5</v>
      </c>
      <c r="C99" s="17" t="s">
        <v>6</v>
      </c>
      <c r="D99" s="188" t="str">
        <f>IF('6月'!D7="","",'6月'!D7)</f>
        <v>振替休業</v>
      </c>
      <c r="E99" s="158">
        <f>IF('6月'!E7="","",'6月'!E7)</f>
      </c>
      <c r="F99" s="29">
        <f>IF('6月'!F7="","",'6月'!F7)</f>
      </c>
      <c r="G99" s="29">
        <f>IF('6月'!G7="","",'6月'!G7)</f>
      </c>
      <c r="H99" s="29">
        <f>IF('6月'!H7="","",'6月'!H7)</f>
      </c>
      <c r="I99" s="30">
        <f>IF('6月'!I7="","",'6月'!I7)</f>
      </c>
    </row>
    <row r="100" spans="1:9" ht="18.75">
      <c r="A100" s="427">
        <f t="shared" si="2"/>
        <v>7</v>
      </c>
      <c r="B100" s="12">
        <f t="shared" si="3"/>
        <v>6</v>
      </c>
      <c r="C100" s="17" t="s">
        <v>8</v>
      </c>
      <c r="D100" s="56">
        <f>IF('6月'!D8="","",'6月'!D8)</f>
      </c>
      <c r="E100" s="160">
        <f>IF('6月'!E8="","",'6月'!E8)</f>
      </c>
      <c r="F100" s="29">
        <f>IF('6月'!F8="","",'6月'!F8)</f>
      </c>
      <c r="G100" s="29">
        <f>IF('6月'!G8="","",'6月'!G8)</f>
      </c>
      <c r="H100" s="29" t="str">
        <f>IF('6月'!H8="","",'6月'!H8)</f>
        <v>更女あいさつ</v>
      </c>
      <c r="I100" s="30" t="str">
        <f>IF('6月'!I8="","",'6月'!I8)</f>
        <v>↑４年</v>
      </c>
    </row>
    <row r="101" spans="1:9" ht="18.75">
      <c r="A101" s="427">
        <f t="shared" si="2"/>
        <v>7</v>
      </c>
      <c r="B101" s="12">
        <f t="shared" si="3"/>
        <v>7</v>
      </c>
      <c r="C101" s="17" t="s">
        <v>9</v>
      </c>
      <c r="D101" s="56" t="str">
        <f>IF('6月'!D9="","",'6月'!D9)</f>
        <v>運動会予備</v>
      </c>
      <c r="E101" s="160">
        <f>IF('6月'!E9="","",'6月'!E9)</f>
      </c>
      <c r="F101" s="29">
        <f>IF('6月'!F9="","",'6月'!F9)</f>
      </c>
      <c r="G101" s="29">
        <f>IF('6月'!G9="","",'6月'!G9)</f>
      </c>
      <c r="H101" s="29">
        <f>IF('6月'!H9="","",'6月'!H9)</f>
      </c>
      <c r="I101" s="30">
        <f>IF('6月'!I9="","",'6月'!I9)</f>
      </c>
    </row>
    <row r="102" spans="1:9" ht="18.75">
      <c r="A102" s="427">
        <f t="shared" si="2"/>
        <v>7</v>
      </c>
      <c r="B102" s="216">
        <f t="shared" si="3"/>
        <v>8</v>
      </c>
      <c r="C102" s="217" t="s">
        <v>10</v>
      </c>
      <c r="D102" s="304">
        <f>IF('6月'!D10="","",'6月'!D10)</f>
      </c>
      <c r="E102" s="282" t="str">
        <f>IF('6月'!E10="","",'6月'!E10)</f>
        <v>尿検査予備</v>
      </c>
      <c r="F102" s="196">
        <f>IF('6月'!F10="","",'6月'!F10)</f>
      </c>
      <c r="G102" s="196">
        <f>IF('6月'!G10="","",'6月'!G10)</f>
      </c>
      <c r="H102" s="196">
        <f>IF('6月'!H10="","",'6月'!H10)</f>
      </c>
      <c r="I102" s="197">
        <f>IF('6月'!I10="","",'6月'!I10)</f>
      </c>
    </row>
    <row r="103" spans="1:9" ht="18.75">
      <c r="A103" s="427">
        <f t="shared" si="2"/>
        <v>7</v>
      </c>
      <c r="B103" s="216">
        <f t="shared" si="3"/>
        <v>9</v>
      </c>
      <c r="C103" s="217" t="s">
        <v>0</v>
      </c>
      <c r="D103" s="304">
        <f>IF('6月'!D11="","",'6月'!D11)</f>
      </c>
      <c r="E103" s="336" t="str">
        <f>IF('6月'!E11="","",'6月'!E11)</f>
        <v>歯科健診</v>
      </c>
      <c r="F103" s="196">
        <f>IF('6月'!F11="","",'6月'!F11)</f>
      </c>
      <c r="G103" s="196">
        <f>IF('6月'!G11="","",'6月'!G11)</f>
      </c>
      <c r="H103" s="196">
        <f>IF('6月'!H11="","",'6月'!H11)</f>
      </c>
      <c r="I103" s="197" t="str">
        <f>IF('6月'!I11="","",'6月'!I11)</f>
        <v>↓４年</v>
      </c>
    </row>
    <row r="104" spans="1:9" ht="18.75">
      <c r="A104" s="427">
        <f t="shared" si="2"/>
        <v>7</v>
      </c>
      <c r="B104" s="12">
        <f t="shared" si="3"/>
        <v>10</v>
      </c>
      <c r="C104" s="17" t="s">
        <v>11</v>
      </c>
      <c r="D104" s="188">
        <f>IF('6月'!D12="","",'6月'!D12)</f>
      </c>
      <c r="E104" s="160">
        <f>IF('6月'!E12="","",'6月'!E12)</f>
      </c>
      <c r="F104" s="29">
        <f>IF('6月'!F12="","",'6月'!F12)</f>
      </c>
      <c r="G104" s="29">
        <f>IF('6月'!G12="","",'6月'!G12)</f>
      </c>
      <c r="H104" s="71">
        <f>IF('6月'!H12="","",'6月'!H12)</f>
      </c>
      <c r="I104" s="30">
        <f>IF('6月'!I12="","",'6月'!I12)</f>
      </c>
    </row>
    <row r="105" spans="1:9" ht="18.75">
      <c r="A105" s="427">
        <f t="shared" si="2"/>
        <v>7</v>
      </c>
      <c r="B105" s="12">
        <f t="shared" si="3"/>
        <v>11</v>
      </c>
      <c r="C105" s="17" t="s">
        <v>4</v>
      </c>
      <c r="D105" s="188">
        <f>IF('6月'!D13="","",'6月'!D13)</f>
      </c>
      <c r="E105" s="163">
        <f>IF('6月'!E13="","",'6月'!E13)</f>
      </c>
      <c r="F105" s="153">
        <f>IF('6月'!F13="","",'6月'!F13)</f>
      </c>
      <c r="G105" s="29">
        <f>IF('6月'!G13="","",'6月'!G13)</f>
      </c>
      <c r="H105" s="29">
        <f>IF('6月'!H13="","",'6月'!H13)</f>
      </c>
      <c r="I105" s="30">
        <f>IF('6月'!I13="","",'6月'!I13)</f>
      </c>
    </row>
    <row r="106" spans="1:9" ht="18.75">
      <c r="A106" s="427">
        <f t="shared" si="2"/>
        <v>7</v>
      </c>
      <c r="B106" s="12">
        <f t="shared" si="3"/>
        <v>12</v>
      </c>
      <c r="C106" s="17" t="s">
        <v>6</v>
      </c>
      <c r="D106" s="56" t="str">
        <f>IF('6月'!D14="","",'6月'!D14)</f>
        <v>クラブ②</v>
      </c>
      <c r="E106" s="163">
        <f>IF('6月'!E14="","",'6月'!E14)</f>
      </c>
      <c r="F106" s="153">
        <f>IF('6月'!F14="","",'6月'!F14)</f>
      </c>
      <c r="G106" s="29">
        <f>IF('6月'!G14="","",'6月'!G14)</f>
      </c>
      <c r="H106" s="29">
        <f>IF('6月'!H14="","",'6月'!H14)</f>
      </c>
      <c r="I106" s="30" t="str">
        <f>IF('6月'!I14="","",'6月'!I14)</f>
        <v>↑３年</v>
      </c>
    </row>
    <row r="107" spans="1:9" ht="18.75">
      <c r="A107" s="427">
        <f t="shared" si="2"/>
        <v>7</v>
      </c>
      <c r="B107" s="12">
        <f t="shared" si="3"/>
        <v>13</v>
      </c>
      <c r="C107" s="17" t="s">
        <v>8</v>
      </c>
      <c r="D107" s="188">
        <f>IF('6月'!D15="","",'6月'!D15)</f>
      </c>
      <c r="E107" s="158" t="str">
        <f>IF('6月'!E15="","",'6月'!E15)</f>
        <v>歯科健診</v>
      </c>
      <c r="F107" s="152">
        <f>IF('6月'!F15="","",'6月'!F15)</f>
      </c>
      <c r="G107" s="29">
        <f>IF('6月'!G15="","",'6月'!G15)</f>
      </c>
      <c r="H107" s="29">
        <f>IF('6月'!H15="","",'6月'!H15)</f>
      </c>
      <c r="I107" s="32">
        <f>IF('6月'!I15="","",'6月'!I15)</f>
      </c>
    </row>
    <row r="108" spans="1:9" ht="18.75">
      <c r="A108" s="427">
        <f t="shared" si="2"/>
        <v>7</v>
      </c>
      <c r="B108" s="12">
        <f t="shared" si="3"/>
        <v>14</v>
      </c>
      <c r="C108" s="17" t="s">
        <v>9</v>
      </c>
      <c r="D108" s="56" t="str">
        <f>IF('6月'!D16="","",'6月'!D16)</f>
        <v>全校集会・小教研14:00</v>
      </c>
      <c r="E108" s="158">
        <f>IF('6月'!E16="","",'6月'!E16)</f>
      </c>
      <c r="F108" s="29">
        <f>IF('6月'!F16="","",'6月'!F16)</f>
      </c>
      <c r="G108" s="29">
        <f>IF('6月'!G16="","",'6月'!G16)</f>
      </c>
      <c r="H108" s="29">
        <f>IF('6月'!H16="","",'6月'!H16)</f>
      </c>
      <c r="I108" s="30">
        <f>IF('6月'!I16="","",'6月'!I16)</f>
      </c>
    </row>
    <row r="109" spans="1:9" ht="18.75">
      <c r="A109" s="427">
        <f t="shared" si="2"/>
        <v>7</v>
      </c>
      <c r="B109" s="216">
        <f t="shared" si="3"/>
        <v>15</v>
      </c>
      <c r="C109" s="217" t="s">
        <v>10</v>
      </c>
      <c r="D109" s="304">
        <f>IF('6月'!D17="","",'6月'!D17)</f>
      </c>
      <c r="E109" s="278" t="str">
        <f>IF('6月'!E17="","",'6月'!E17)</f>
        <v>歯科健診欠8:40～</v>
      </c>
      <c r="F109" s="196">
        <f>IF('6月'!F17="","",'6月'!F17)</f>
      </c>
      <c r="G109" s="196">
        <f>IF('6月'!G17="","",'6月'!G17)</f>
      </c>
      <c r="H109" s="196">
        <f>IF('6月'!H17="","",'6月'!H17)</f>
      </c>
      <c r="I109" s="197">
        <f>IF('6月'!I17="","",'6月'!I17)</f>
      </c>
    </row>
    <row r="110" spans="1:9" ht="18.75">
      <c r="A110" s="427">
        <f t="shared" si="2"/>
        <v>7</v>
      </c>
      <c r="B110" s="216">
        <f t="shared" si="3"/>
        <v>16</v>
      </c>
      <c r="C110" s="217" t="s">
        <v>0</v>
      </c>
      <c r="D110" s="371">
        <f>IF('6月'!D18="","",'6月'!D18)</f>
      </c>
      <c r="E110" s="278">
        <f>IF('6月'!E18="","",'6月'!E18)</f>
      </c>
      <c r="F110" s="199">
        <f>IF('6月'!F18="","",'6月'!F18)</f>
      </c>
      <c r="G110" s="196">
        <f>IF('6月'!G18="","",'6月'!G18)</f>
      </c>
      <c r="H110" s="196">
        <f>IF('6月'!H18="","",'6月'!H18)</f>
      </c>
      <c r="I110" s="197" t="str">
        <f>IF('6月'!I18="","",'6月'!I18)</f>
        <v>↓３年</v>
      </c>
    </row>
    <row r="111" spans="1:9" ht="18.75">
      <c r="A111" s="427">
        <f t="shared" si="2"/>
        <v>7</v>
      </c>
      <c r="B111" s="216">
        <f t="shared" si="3"/>
        <v>17</v>
      </c>
      <c r="C111" s="217" t="s">
        <v>11</v>
      </c>
      <c r="D111" s="304">
        <f>IF('6月'!D19="","",'6月'!D19)</f>
      </c>
      <c r="E111" s="278">
        <f>IF('6月'!E19="","",'6月'!E19)</f>
      </c>
      <c r="F111" s="196">
        <f>IF('6月'!F19="","",'6月'!F19)</f>
      </c>
      <c r="G111" s="196">
        <f>IF('6月'!G19="","",'6月'!G19)</f>
      </c>
      <c r="H111" s="196">
        <f>IF('6月'!H19="","",'6月'!H19)</f>
      </c>
      <c r="I111" s="197">
        <f>IF('6月'!I19="","",'6月'!I19)</f>
      </c>
    </row>
    <row r="112" spans="1:9" ht="18.75">
      <c r="A112" s="427">
        <f t="shared" si="2"/>
        <v>7</v>
      </c>
      <c r="B112" s="12">
        <f t="shared" si="3"/>
        <v>18</v>
      </c>
      <c r="C112" s="17" t="s">
        <v>4</v>
      </c>
      <c r="D112" s="56">
        <f>IF('6月'!D20="","",'6月'!D20)</f>
      </c>
      <c r="E112" s="158">
        <f>IF('6月'!E20="","",'6月'!E20)</f>
      </c>
      <c r="F112" s="29">
        <f>IF('6月'!F20="","",'6月'!F20)</f>
      </c>
      <c r="G112" s="33">
        <f>IF('6月'!G20="","",'6月'!G20)</f>
      </c>
      <c r="H112" s="29">
        <f>IF('6月'!H20="","",'6月'!H20)</f>
      </c>
      <c r="I112" s="32">
        <f>IF('6月'!I20="","",'6月'!I20)</f>
      </c>
    </row>
    <row r="113" spans="1:9" ht="18.75">
      <c r="A113" s="427">
        <f t="shared" si="2"/>
        <v>7</v>
      </c>
      <c r="B113" s="12">
        <f t="shared" si="3"/>
        <v>19</v>
      </c>
      <c r="C113" s="17" t="s">
        <v>6</v>
      </c>
      <c r="D113" s="56">
        <f>IF('6月'!D21="","",'6月'!D21)</f>
      </c>
      <c r="E113" s="158" t="str">
        <f>IF('6月'!E21="","",'6月'!E21)</f>
        <v>職員結核健診9:40～</v>
      </c>
      <c r="F113" s="29">
        <f>IF('6月'!F21="","",'6月'!F21)</f>
      </c>
      <c r="G113" s="29">
        <f>IF('6月'!G21="","",'6月'!G21)</f>
      </c>
      <c r="H113" s="29">
        <f>IF('6月'!H21="","",'6月'!H21)</f>
      </c>
      <c r="I113" s="30" t="str">
        <f>IF('6月'!I21="","",'6月'!I21)</f>
        <v>↑２年</v>
      </c>
    </row>
    <row r="114" spans="1:9" ht="18.75">
      <c r="A114" s="427">
        <f t="shared" si="2"/>
        <v>7</v>
      </c>
      <c r="B114" s="12">
        <f t="shared" si="3"/>
        <v>20</v>
      </c>
      <c r="C114" s="17" t="s">
        <v>8</v>
      </c>
      <c r="D114" s="56">
        <f>IF('6月'!D22="","",'6月'!D22)</f>
      </c>
      <c r="E114" s="158">
        <f>IF('6月'!E22="","",'6月'!E22)</f>
      </c>
      <c r="F114" s="29">
        <f>IF('6月'!F22="","",'6月'!F22)</f>
      </c>
      <c r="G114" s="29">
        <f>IF('6月'!G22="","",'6月'!G22)</f>
      </c>
      <c r="H114" s="29">
        <f>IF('6月'!H22="","",'6月'!H22)</f>
      </c>
      <c r="I114" s="30">
        <f>IF('6月'!I22="","",'6月'!I22)</f>
      </c>
    </row>
    <row r="115" spans="1:9" ht="18.75">
      <c r="A115" s="427">
        <f t="shared" si="2"/>
        <v>7</v>
      </c>
      <c r="B115" s="12">
        <f t="shared" si="3"/>
        <v>21</v>
      </c>
      <c r="C115" s="17" t="s">
        <v>9</v>
      </c>
      <c r="D115" s="56" t="str">
        <f>IF('6月'!D23="","",'6月'!D23)</f>
        <v>たてわり①</v>
      </c>
      <c r="E115" s="164">
        <f>IF('6月'!E23="","",'6月'!E23)</f>
      </c>
      <c r="F115" s="33">
        <f>IF('6月'!F23="","",'6月'!F23)</f>
      </c>
      <c r="G115" s="243">
        <f>IF('6月'!G23="","",'6月'!G23)</f>
      </c>
      <c r="H115" s="29">
        <f>IF('6月'!H23="","",'6月'!H23)</f>
      </c>
      <c r="I115" s="30">
        <f>IF('6月'!I23="","",'6月'!I23)</f>
      </c>
    </row>
    <row r="116" spans="1:9" ht="18.75">
      <c r="A116" s="427">
        <f t="shared" si="2"/>
        <v>7</v>
      </c>
      <c r="B116" s="216">
        <f t="shared" si="3"/>
        <v>22</v>
      </c>
      <c r="C116" s="217" t="s">
        <v>10</v>
      </c>
      <c r="D116" s="372">
        <f>IF('6月'!D24="","",'6月'!D24)</f>
      </c>
      <c r="E116" s="278">
        <f>IF('6月'!E24="","",'6月'!E24)</f>
      </c>
      <c r="F116" s="199">
        <f>IF('6月'!F24="","",'6月'!F24)</f>
      </c>
      <c r="G116" s="196">
        <f>IF('6月'!G24="","",'6月'!G24)</f>
      </c>
      <c r="H116" s="196">
        <f>IF('6月'!H24="","",'6月'!H24)</f>
      </c>
      <c r="I116" s="197">
        <f>IF('6月'!I24="","",'6月'!I24)</f>
      </c>
    </row>
    <row r="117" spans="1:9" ht="18.75">
      <c r="A117" s="427">
        <f t="shared" si="2"/>
        <v>7</v>
      </c>
      <c r="B117" s="216">
        <f t="shared" si="3"/>
        <v>23</v>
      </c>
      <c r="C117" s="217" t="s">
        <v>0</v>
      </c>
      <c r="D117" s="372">
        <f>IF('6月'!D25="","",'6月'!D25)</f>
      </c>
      <c r="E117" s="284">
        <f>IF('6月'!E25="","",'6月'!E25)</f>
      </c>
      <c r="F117" s="196">
        <f>IF('6月'!F25="","",'6月'!F25)</f>
      </c>
      <c r="G117" s="196">
        <f>IF('6月'!G25="","",'6月'!G25)</f>
      </c>
      <c r="H117" s="196">
        <f>IF('6月'!H25="","",'6月'!H25)</f>
      </c>
      <c r="I117" s="197" t="str">
        <f>IF('6月'!I25="","",'6月'!I25)</f>
        <v>↓２年</v>
      </c>
    </row>
    <row r="118" spans="1:9" ht="18.75">
      <c r="A118" s="427">
        <f t="shared" si="2"/>
        <v>7</v>
      </c>
      <c r="B118" s="12">
        <f t="shared" si="3"/>
        <v>24</v>
      </c>
      <c r="C118" s="17" t="s">
        <v>11</v>
      </c>
      <c r="D118" s="56">
        <f>IF('6月'!D26="","",'6月'!D26)</f>
      </c>
      <c r="E118" s="158">
        <f>IF('6月'!E26="","",'6月'!E26)</f>
      </c>
      <c r="F118" s="29">
        <f>IF('6月'!F26="","",'6月'!F26)</f>
      </c>
      <c r="G118" s="29">
        <f>IF('6月'!G26="","",'6月'!G26)</f>
      </c>
      <c r="H118" s="29">
        <f>IF('6月'!H26="","",'6月'!H26)</f>
      </c>
      <c r="I118" s="30">
        <f>IF('6月'!I26="","",'6月'!I26)</f>
      </c>
    </row>
    <row r="119" spans="1:9" ht="18.75">
      <c r="A119" s="427">
        <f t="shared" si="2"/>
        <v>7</v>
      </c>
      <c r="B119" s="12">
        <f t="shared" si="3"/>
        <v>25</v>
      </c>
      <c r="C119" s="17" t="s">
        <v>4</v>
      </c>
      <c r="D119" s="373">
        <f>IF('6月'!D27="","",'6月'!D27)</f>
      </c>
      <c r="E119" s="158">
        <f>IF('6月'!E27="","",'6月'!E27)</f>
      </c>
      <c r="F119" s="31">
        <f>IF('6月'!F27="","",'6月'!F27)</f>
      </c>
      <c r="G119" s="29">
        <f>IF('6月'!G27="","",'6月'!G27)</f>
      </c>
      <c r="H119" s="29">
        <f>IF('6月'!H27="","",'6月'!H27)</f>
      </c>
      <c r="I119" s="30">
        <f>IF('6月'!I27="","",'6月'!I27)</f>
      </c>
    </row>
    <row r="120" spans="1:9" ht="18.75">
      <c r="A120" s="427">
        <f t="shared" si="2"/>
        <v>7</v>
      </c>
      <c r="B120" s="12">
        <f t="shared" si="3"/>
        <v>26</v>
      </c>
      <c r="C120" s="17" t="s">
        <v>6</v>
      </c>
      <c r="D120" s="56" t="str">
        <f>IF('6月'!D28="","",'6月'!D28)</f>
        <v>クラブ③</v>
      </c>
      <c r="E120" s="158">
        <f>IF('6月'!E28="","",'6月'!E28)</f>
      </c>
      <c r="F120" s="33">
        <f>IF('6月'!F28="","",'6月'!F28)</f>
      </c>
      <c r="G120" s="29">
        <f>IF('6月'!G28="","",'6月'!G28)</f>
      </c>
      <c r="H120" s="29">
        <f>IF('6月'!H28="","",'6月'!H28)</f>
      </c>
      <c r="I120" s="30" t="str">
        <f>IF('6月'!I28="","",'6月'!I28)</f>
        <v>↑６年</v>
      </c>
    </row>
    <row r="121" spans="1:9" ht="18.75">
      <c r="A121" s="427">
        <f t="shared" si="2"/>
        <v>7</v>
      </c>
      <c r="B121" s="12">
        <f t="shared" si="3"/>
        <v>27</v>
      </c>
      <c r="C121" s="17" t="s">
        <v>8</v>
      </c>
      <c r="D121" s="56">
        <f>IF('6月'!D29="","",'6月'!D29)</f>
      </c>
      <c r="E121" s="158">
        <f>IF('6月'!E29="","",'6月'!E29)</f>
      </c>
      <c r="F121" s="29">
        <f>IF('6月'!F29="","",'6月'!F29)</f>
      </c>
      <c r="G121" s="29">
        <f>IF('6月'!G29="","",'6月'!G29)</f>
      </c>
      <c r="H121" s="29">
        <f>IF('6月'!H29="","",'6月'!H29)</f>
      </c>
      <c r="I121" s="30">
        <f>IF('6月'!I29="","",'6月'!I29)</f>
      </c>
    </row>
    <row r="122" spans="1:9" ht="18.75">
      <c r="A122" s="427">
        <f t="shared" si="2"/>
        <v>7</v>
      </c>
      <c r="B122" s="12">
        <f t="shared" si="3"/>
        <v>28</v>
      </c>
      <c r="C122" s="17" t="s">
        <v>9</v>
      </c>
      <c r="D122" s="56" t="str">
        <f>IF('6月'!D30="","",'6月'!D30)</f>
        <v>全校集会</v>
      </c>
      <c r="E122" s="235">
        <f>IF('6月'!E30="","",'6月'!E30)</f>
      </c>
      <c r="F122" s="236">
        <f>IF('6月'!F30="","",'6月'!F30)</f>
      </c>
      <c r="G122" s="236">
        <f>IF('6月'!G30="","",'6月'!G30)</f>
      </c>
      <c r="H122" s="236">
        <f>IF('6月'!H30="","",'6月'!H30)</f>
      </c>
      <c r="I122" s="237">
        <f>IF('6月'!I30="","",'6月'!I30)</f>
      </c>
    </row>
    <row r="123" spans="1:9" ht="18.75">
      <c r="A123" s="427">
        <f t="shared" si="2"/>
        <v>7</v>
      </c>
      <c r="B123" s="216">
        <f t="shared" si="3"/>
        <v>29</v>
      </c>
      <c r="C123" s="217" t="s">
        <v>10</v>
      </c>
      <c r="D123" s="374">
        <f>IF('6月'!D31="","",'6月'!D31)</f>
      </c>
      <c r="E123" s="285">
        <f>IF('6月'!E31="","",'6月'!E31)</f>
      </c>
      <c r="F123" s="207">
        <f>IF('6月'!F31="","",'6月'!F31)</f>
      </c>
      <c r="G123" s="207">
        <f>IF('6月'!G31="","",'6月'!G31)</f>
      </c>
      <c r="H123" s="207">
        <f>IF('6月'!H31="","",'6月'!H31)</f>
      </c>
      <c r="I123" s="207">
        <f>IF('6月'!I31="","",'6月'!I31)</f>
      </c>
    </row>
    <row r="124" spans="1:11" ht="25.5">
      <c r="A124" s="427">
        <f t="shared" si="2"/>
        <v>7</v>
      </c>
      <c r="B124" s="216">
        <f t="shared" si="3"/>
        <v>30</v>
      </c>
      <c r="C124" s="217" t="s">
        <v>0</v>
      </c>
      <c r="D124" s="308">
        <f>IF('6月'!D32="","",'6月'!D32)</f>
      </c>
      <c r="E124" s="368">
        <f>IF('6月'!E32="","",'6月'!E32)</f>
      </c>
      <c r="F124" s="335">
        <f>IF('6月'!F32="","",'6月'!F32)</f>
      </c>
      <c r="G124" s="335">
        <f>IF('6月'!G32="","",'6月'!G32)</f>
      </c>
      <c r="H124" s="335">
        <f>IF('6月'!H32="","",'6月'!H32)</f>
      </c>
      <c r="I124" s="335" t="str">
        <f>IF('6月'!I32="","",'6月'!I32)</f>
        <v>↓６年</v>
      </c>
      <c r="K124" s="428"/>
    </row>
    <row r="125" spans="1:9" ht="18.75">
      <c r="A125" s="427">
        <f t="shared" si="2"/>
        <v>7</v>
      </c>
      <c r="B125" s="12">
        <f t="shared" si="3"/>
        <v>31</v>
      </c>
      <c r="C125" s="17" t="s">
        <v>11</v>
      </c>
      <c r="D125" s="73">
        <f>IF('6月'!D33="","",'6月'!D33)</f>
      </c>
      <c r="E125" s="73">
        <f>IF('6月'!E33="","",'6月'!E33)</f>
      </c>
      <c r="F125" s="73">
        <f>IF('6月'!F33="","",'6月'!F33)</f>
      </c>
      <c r="G125" s="73">
        <f>IF('6月'!G33="","",'6月'!G33)</f>
      </c>
      <c r="H125" s="73">
        <f>IF('6月'!H33="","",'6月'!H33)</f>
      </c>
      <c r="I125" s="73">
        <f>IF('6月'!I33="","",'6月'!I33)</f>
      </c>
    </row>
    <row r="126" spans="1:9" ht="18.75">
      <c r="A126" s="427">
        <v>8</v>
      </c>
      <c r="B126" s="12">
        <v>1</v>
      </c>
      <c r="C126" s="17" t="s">
        <v>4</v>
      </c>
      <c r="D126" s="35">
        <f>IF('7月'!D3="","",'7月'!D3)</f>
      </c>
      <c r="E126" s="35">
        <f>IF('7月'!E3="","",'7月'!E3)</f>
      </c>
      <c r="F126" s="35">
        <f>IF('7月'!F3="","",'7月'!F3)</f>
      </c>
      <c r="G126" s="35">
        <f>IF('7月'!G3="","",'7月'!G3)</f>
      </c>
      <c r="H126" s="35">
        <f>IF('7月'!H3="","",'7月'!H3)</f>
      </c>
      <c r="I126" s="35">
        <f>IF('7月'!I3="","",'7月'!I3)</f>
      </c>
    </row>
    <row r="127" spans="1:9" ht="18.75">
      <c r="A127" s="427">
        <f t="shared" si="2"/>
        <v>8</v>
      </c>
      <c r="B127" s="12">
        <f t="shared" si="3"/>
        <v>2</v>
      </c>
      <c r="C127" s="17" t="s">
        <v>6</v>
      </c>
      <c r="D127" s="23">
        <f>IF('7月'!D4="","",'7月'!D4)</f>
      </c>
      <c r="E127" s="29">
        <f>IF('7月'!E4="","",'7月'!E4)</f>
      </c>
      <c r="F127" s="29">
        <f>IF('7月'!F4="","",'7月'!F4)</f>
      </c>
      <c r="G127" s="29">
        <f>IF('7月'!G4="","",'7月'!G4)</f>
      </c>
      <c r="H127" s="29">
        <f>IF('7月'!H4="","",'7月'!H4)</f>
      </c>
      <c r="I127" s="30">
        <f>IF('7月'!I4="","",'7月'!I4)</f>
      </c>
    </row>
    <row r="128" spans="1:9" ht="24">
      <c r="A128" s="427">
        <f t="shared" si="2"/>
        <v>8</v>
      </c>
      <c r="B128" s="12">
        <f t="shared" si="3"/>
        <v>3</v>
      </c>
      <c r="C128" s="17" t="s">
        <v>8</v>
      </c>
      <c r="D128" s="23" t="str">
        <f>IF('7月'!D5="","",'7月'!D5)</f>
        <v>クラブ④</v>
      </c>
      <c r="E128" s="29">
        <f>IF('7月'!E5="","",'7月'!E5)</f>
      </c>
      <c r="F128" s="29">
        <f>IF('7月'!F5="","",'7月'!F5)</f>
      </c>
      <c r="G128" s="29">
        <f>IF('7月'!G5="","",'7月'!G5)</f>
      </c>
      <c r="H128" s="29" t="str">
        <f>IF('7月'!H5="","",'7月'!H5)</f>
        <v>更女あいさつ</v>
      </c>
      <c r="I128" s="30" t="str">
        <f>IF('7月'!I5="","",'7月'!I5)</f>
        <v>↑５年</v>
      </c>
    </row>
    <row r="129" spans="1:9" ht="18.75">
      <c r="A129" s="427">
        <f t="shared" si="2"/>
        <v>8</v>
      </c>
      <c r="B129" s="12">
        <f t="shared" si="3"/>
        <v>4</v>
      </c>
      <c r="C129" s="17" t="s">
        <v>9</v>
      </c>
      <c r="D129" s="35">
        <f>IF('7月'!D6="","",'7月'!D6)</f>
      </c>
      <c r="E129" s="29">
        <f>IF('7月'!E6="","",'7月'!E6)</f>
      </c>
      <c r="F129" s="29">
        <f>IF('7月'!F6="","",'7月'!F6)</f>
      </c>
      <c r="G129" s="29">
        <f>IF('7月'!G6="","",'7月'!G6)</f>
      </c>
      <c r="H129" s="29">
        <f>IF('7月'!H6="","",'7月'!H6)</f>
      </c>
      <c r="I129" s="30">
        <f>IF('7月'!I6="","",'7月'!I6)</f>
      </c>
    </row>
    <row r="130" spans="1:9" ht="18.75">
      <c r="A130" s="427">
        <f t="shared" si="2"/>
        <v>8</v>
      </c>
      <c r="B130" s="216">
        <f t="shared" si="3"/>
        <v>5</v>
      </c>
      <c r="C130" s="217" t="s">
        <v>10</v>
      </c>
      <c r="D130" s="249" t="str">
        <f>IF('7月'!D7="","",'7月'!D7)</f>
        <v>全校集会・小教研</v>
      </c>
      <c r="E130" s="196">
        <f>IF('7月'!E7="","",'7月'!E7)</f>
      </c>
      <c r="F130" s="196">
        <f>IF('7月'!F7="","",'7月'!F7)</f>
      </c>
      <c r="G130" s="196">
        <f>IF('7月'!G7="","",'7月'!G7)</f>
      </c>
      <c r="H130" s="196">
        <f>IF('7月'!H7="","",'7月'!H7)</f>
      </c>
      <c r="I130" s="197">
        <f>IF('7月'!I7="","",'7月'!I7)</f>
      </c>
    </row>
    <row r="131" spans="1:9" ht="18.75">
      <c r="A131" s="427">
        <f t="shared" si="2"/>
        <v>8</v>
      </c>
      <c r="B131" s="216">
        <f t="shared" si="3"/>
        <v>6</v>
      </c>
      <c r="C131" s="217" t="s">
        <v>0</v>
      </c>
      <c r="D131" s="249">
        <f>IF('7月'!D8="","",'7月'!D8)</f>
      </c>
      <c r="E131" s="198">
        <f>IF('7月'!E8="","",'7月'!E8)</f>
      </c>
      <c r="F131" s="196">
        <f>IF('7月'!F8="","",'7月'!F8)</f>
      </c>
      <c r="G131" s="196">
        <f>IF('7月'!G8="","",'7月'!G8)</f>
      </c>
      <c r="H131" s="196">
        <f>IF('7月'!H8="","",'7月'!H8)</f>
      </c>
      <c r="I131" s="197">
        <f>IF('7月'!I8="","",'7月'!I8)</f>
      </c>
    </row>
    <row r="132" spans="1:9" ht="18.75">
      <c r="A132" s="427">
        <f t="shared" si="2"/>
        <v>8</v>
      </c>
      <c r="B132" s="12">
        <f t="shared" si="3"/>
        <v>7</v>
      </c>
      <c r="C132" s="17" t="s">
        <v>11</v>
      </c>
      <c r="D132" s="35">
        <f>IF('7月'!D9="","",'7月'!D9)</f>
      </c>
      <c r="E132" s="1">
        <f>IF('7月'!E9="","",'7月'!E9)</f>
      </c>
      <c r="F132" s="29">
        <f>IF('7月'!F9="","",'7月'!F9)</f>
      </c>
      <c r="G132" s="29">
        <f>IF('7月'!G9="","",'7月'!G9)</f>
      </c>
      <c r="H132" s="29">
        <f>IF('7月'!H9="","",'7月'!H9)</f>
      </c>
      <c r="I132" s="30" t="str">
        <f>IF('7月'!I9="","",'7月'!I9)</f>
        <v>↓５年</v>
      </c>
    </row>
    <row r="133" spans="1:9" ht="18.75">
      <c r="A133" s="427">
        <f t="shared" si="2"/>
        <v>8</v>
      </c>
      <c r="B133" s="12">
        <f t="shared" si="3"/>
        <v>8</v>
      </c>
      <c r="C133" s="17" t="s">
        <v>4</v>
      </c>
      <c r="D133" s="35">
        <f>IF('7月'!D10="","",'7月'!D10)</f>
      </c>
      <c r="E133" s="1">
        <f>IF('7月'!E10="","",'7月'!E10)</f>
      </c>
      <c r="F133" s="29">
        <f>IF('7月'!F10="","",'7月'!F10)</f>
      </c>
      <c r="G133" s="29">
        <f>IF('7月'!G10="","",'7月'!G10)</f>
      </c>
      <c r="H133" s="29">
        <f>IF('7月'!H10="","",'7月'!H10)</f>
      </c>
      <c r="I133" s="30">
        <f>IF('7月'!I10="","",'7月'!I10)</f>
      </c>
    </row>
    <row r="134" spans="1:9" ht="18.75">
      <c r="A134" s="427">
        <f aca="true" t="shared" si="4" ref="A134:A197">A133</f>
        <v>8</v>
      </c>
      <c r="B134" s="12">
        <f aca="true" t="shared" si="5" ref="B134:B197">B133+1</f>
        <v>9</v>
      </c>
      <c r="C134" s="17" t="s">
        <v>6</v>
      </c>
      <c r="D134" s="35" t="str">
        <f>IF('7月'!D11="","",'7月'!D11)</f>
        <v>　</v>
      </c>
      <c r="E134" s="29">
        <f>IF('7月'!E11="","",'7月'!E11)</f>
      </c>
      <c r="F134" s="29">
        <f>IF('7月'!F11="","",'7月'!F11)</f>
      </c>
      <c r="G134" s="29">
        <f>IF('7月'!G11="","",'7月'!G11)</f>
      </c>
      <c r="H134" s="29">
        <f>IF('7月'!H11="","",'7月'!H11)</f>
      </c>
      <c r="I134" s="30">
        <f>IF('7月'!I11="","",'7月'!I11)</f>
      </c>
    </row>
    <row r="135" spans="1:9" ht="18.75">
      <c r="A135" s="427">
        <f t="shared" si="4"/>
        <v>8</v>
      </c>
      <c r="B135" s="12">
        <f t="shared" si="5"/>
        <v>10</v>
      </c>
      <c r="C135" s="17" t="s">
        <v>8</v>
      </c>
      <c r="D135" s="23" t="str">
        <f>IF('7月'!D12="","",'7月'!D12)</f>
        <v>委員会④</v>
      </c>
      <c r="E135" s="1">
        <f>IF('7月'!E12="","",'7月'!E12)</f>
      </c>
      <c r="F135" s="29">
        <f>IF('7月'!F12="","",'7月'!F12)</f>
      </c>
      <c r="G135" s="29">
        <f>IF('7月'!G12="","",'7月'!G12)</f>
      </c>
      <c r="H135" s="29">
        <f>IF('7月'!H12="","",'7月'!H12)</f>
      </c>
      <c r="I135" s="30" t="str">
        <f>IF('7月'!I12="","",'7月'!I12)</f>
        <v>↑４年</v>
      </c>
    </row>
    <row r="136" spans="1:9" ht="18.75">
      <c r="A136" s="427">
        <f t="shared" si="4"/>
        <v>8</v>
      </c>
      <c r="B136" s="12">
        <f t="shared" si="5"/>
        <v>11</v>
      </c>
      <c r="C136" s="17" t="s">
        <v>9</v>
      </c>
      <c r="D136" s="35">
        <f>IF('7月'!D13="","",'7月'!D13)</f>
      </c>
      <c r="E136" s="1">
        <f>IF('7月'!E13="","",'7月'!E13)</f>
      </c>
      <c r="F136" s="29">
        <f>IF('7月'!F13="","",'7月'!F13)</f>
      </c>
      <c r="G136" s="29">
        <f>IF('7月'!G13="","",'7月'!G13)</f>
      </c>
      <c r="H136" s="29">
        <f>IF('7月'!H13="","",'7月'!H13)</f>
      </c>
      <c r="I136" s="30">
        <f>IF('7月'!I13="","",'7月'!I13)</f>
      </c>
    </row>
    <row r="137" spans="1:9" ht="18.75">
      <c r="A137" s="427">
        <f t="shared" si="4"/>
        <v>8</v>
      </c>
      <c r="B137" s="216">
        <f t="shared" si="5"/>
        <v>12</v>
      </c>
      <c r="C137" s="217" t="s">
        <v>10</v>
      </c>
      <c r="D137" s="249" t="str">
        <f>IF('7月'!D14="","",'7月'!D14)</f>
        <v>たてわり②</v>
      </c>
      <c r="E137" s="198">
        <f>IF('7月'!E14="","",'7月'!E14)</f>
      </c>
      <c r="F137" s="196">
        <f>IF('7月'!F14="","",'7月'!F14)</f>
      </c>
      <c r="G137" s="196">
        <f>IF('7月'!G14="","",'7月'!G14)</f>
      </c>
      <c r="H137" s="196">
        <f>IF('7月'!H14="","",'7月'!H14)</f>
      </c>
      <c r="I137" s="197">
        <f>IF('7月'!I14="","",'7月'!I14)</f>
      </c>
    </row>
    <row r="138" spans="1:9" ht="18.75">
      <c r="A138" s="427">
        <f t="shared" si="4"/>
        <v>8</v>
      </c>
      <c r="B138" s="216">
        <f t="shared" si="5"/>
        <v>13</v>
      </c>
      <c r="C138" s="217" t="s">
        <v>0</v>
      </c>
      <c r="D138" s="249">
        <f>IF('7月'!D15="","",'7月'!D15)</f>
      </c>
      <c r="E138" s="196">
        <f>IF('7月'!E15="","",'7月'!E15)</f>
      </c>
      <c r="F138" s="202">
        <f>IF('7月'!F15="","",'7月'!F15)</f>
      </c>
      <c r="G138" s="196">
        <f>IF('7月'!G15="","",'7月'!G15)</f>
      </c>
      <c r="H138" s="196">
        <f>IF('7月'!H15="","",'7月'!H15)</f>
      </c>
      <c r="I138" s="205">
        <f>IF('7月'!I15="","",'7月'!I15)</f>
      </c>
    </row>
    <row r="139" spans="1:9" ht="18.75">
      <c r="A139" s="427">
        <f t="shared" si="4"/>
        <v>8</v>
      </c>
      <c r="B139" s="12">
        <f t="shared" si="5"/>
        <v>14</v>
      </c>
      <c r="C139" s="17" t="s">
        <v>11</v>
      </c>
      <c r="D139" s="35" t="str">
        <f>IF('7月'!D16="","",'7月'!D16)</f>
        <v>個人懇談</v>
      </c>
      <c r="E139" s="29">
        <f>IF('7月'!E16="","",'7月'!E16)</f>
      </c>
      <c r="F139" s="29">
        <f>IF('7月'!F16="","",'7月'!F16)</f>
      </c>
      <c r="G139" s="29">
        <f>IF('7月'!G16="","",'7月'!G16)</f>
      </c>
      <c r="H139" s="29">
        <f>IF('7月'!H16="","",'7月'!H16)</f>
      </c>
      <c r="I139" s="30" t="str">
        <f>IF('7月'!I16="","",'7月'!I16)</f>
        <v>↓４年</v>
      </c>
    </row>
    <row r="140" spans="1:9" ht="18.75">
      <c r="A140" s="427">
        <f t="shared" si="4"/>
        <v>8</v>
      </c>
      <c r="B140" s="12">
        <f t="shared" si="5"/>
        <v>15</v>
      </c>
      <c r="C140" s="17" t="s">
        <v>4</v>
      </c>
      <c r="D140" s="35">
        <f>IF('7月'!D17="","",'7月'!D17)</f>
      </c>
      <c r="E140" s="29">
        <f>IF('7月'!E17="","",'7月'!E17)</f>
      </c>
      <c r="F140" s="29">
        <f>IF('7月'!F17="","",'7月'!F17)</f>
      </c>
      <c r="G140" s="29">
        <f>IF('7月'!G17="","",'7月'!G17)</f>
      </c>
      <c r="H140" s="29">
        <f>IF('7月'!H17="","",'7月'!H17)</f>
      </c>
      <c r="I140" s="30">
        <f>IF('7月'!I17="","",'7月'!I17)</f>
      </c>
    </row>
    <row r="141" spans="1:9" ht="18.75">
      <c r="A141" s="427">
        <f t="shared" si="4"/>
        <v>8</v>
      </c>
      <c r="B141" s="12">
        <f t="shared" si="5"/>
        <v>16</v>
      </c>
      <c r="C141" s="17" t="s">
        <v>6</v>
      </c>
      <c r="D141" s="23" t="str">
        <f>IF('7月'!D18="","",'7月'!D18)</f>
        <v>市子蓮校区対抗ソフトボール大会</v>
      </c>
      <c r="E141" s="29">
        <f>IF('7月'!E18="","",'7月'!E18)</f>
      </c>
      <c r="F141" s="33">
        <f>IF('7月'!F18="","",'7月'!F18)</f>
      </c>
      <c r="G141" s="29">
        <f>IF('7月'!G18="","",'7月'!G18)</f>
      </c>
      <c r="H141" s="29">
        <f>IF('7月'!H18="","",'7月'!H18)</f>
      </c>
      <c r="I141" s="30">
        <f>IF('7月'!I18="","",'7月'!I18)</f>
      </c>
    </row>
    <row r="142" spans="1:9" ht="18.75">
      <c r="A142" s="427">
        <f t="shared" si="4"/>
        <v>8</v>
      </c>
      <c r="B142" s="12">
        <f t="shared" si="5"/>
        <v>17</v>
      </c>
      <c r="C142" s="17" t="s">
        <v>8</v>
      </c>
      <c r="D142" s="189" t="str">
        <f>IF('7月'!D19="","",'7月'!D19)</f>
        <v>海の日</v>
      </c>
      <c r="E142" s="158">
        <f>IF('7月'!E19="","",'7月'!E19)</f>
      </c>
      <c r="F142" s="29">
        <f>IF('7月'!F19="","",'7月'!F19)</f>
      </c>
      <c r="G142" s="29">
        <f>IF('7月'!G19="","",'7月'!G19)</f>
      </c>
      <c r="H142" s="29">
        <f>IF('7月'!H19="","",'7月'!H19)</f>
      </c>
      <c r="I142" s="30">
        <f>IF('7月'!I19="","",'7月'!I19)</f>
      </c>
    </row>
    <row r="143" spans="1:9" ht="18.75">
      <c r="A143" s="427">
        <f t="shared" si="4"/>
        <v>8</v>
      </c>
      <c r="B143" s="12">
        <f t="shared" si="5"/>
        <v>18</v>
      </c>
      <c r="C143" s="17" t="s">
        <v>9</v>
      </c>
      <c r="D143" s="190" t="str">
        <f>IF('7月'!D20="","",'7月'!D20)</f>
        <v>個人懇談</v>
      </c>
      <c r="E143" s="158">
        <f>IF('7月'!E20="","",'7月'!E20)</f>
      </c>
      <c r="F143" s="29">
        <f>IF('7月'!F20="","",'7月'!F20)</f>
      </c>
      <c r="G143" s="33">
        <f>IF('7月'!G20="","",'7月'!G20)</f>
      </c>
      <c r="H143" s="29">
        <f>IF('7月'!H20="","",'7月'!H20)</f>
      </c>
      <c r="I143" s="30" t="str">
        <f>IF('7月'!I20="","",'7月'!I20)</f>
        <v>↑３年</v>
      </c>
    </row>
    <row r="144" spans="1:9" ht="18.75">
      <c r="A144" s="427">
        <f t="shared" si="4"/>
        <v>8</v>
      </c>
      <c r="B144" s="216">
        <f t="shared" si="5"/>
        <v>19</v>
      </c>
      <c r="C144" s="217" t="s">
        <v>10</v>
      </c>
      <c r="D144" s="342" t="str">
        <f>IF('7月'!D21="","",'7月'!D21)</f>
        <v>大掃除 給食終了</v>
      </c>
      <c r="E144" s="196">
        <f>IF('7月'!E21="","",'7月'!E21)</f>
      </c>
      <c r="F144" s="196">
        <f>IF('7月'!F21="","",'7月'!F21)</f>
      </c>
      <c r="G144" s="196">
        <f>IF('7月'!G21="","",'7月'!G21)</f>
      </c>
      <c r="H144" s="196">
        <f>IF('7月'!H21="","",'7月'!H21)</f>
      </c>
      <c r="I144" s="205">
        <f>IF('7月'!I21="","",'7月'!I21)</f>
      </c>
    </row>
    <row r="145" spans="1:9" ht="18.75">
      <c r="A145" s="427">
        <f t="shared" si="4"/>
        <v>8</v>
      </c>
      <c r="B145" s="216">
        <f t="shared" si="5"/>
        <v>20</v>
      </c>
      <c r="C145" s="217" t="s">
        <v>0</v>
      </c>
      <c r="D145" s="248" t="str">
        <f>IF('7月'!D22="","",'7月'!D22)</f>
        <v>終業式</v>
      </c>
      <c r="E145" s="196">
        <f>IF('7月'!E22="","",'7月'!E22)</f>
      </c>
      <c r="F145" s="196">
        <f>IF('7月'!F22="","",'7月'!F22)</f>
      </c>
      <c r="G145" s="196">
        <f>IF('7月'!G22="","",'7月'!G22)</f>
      </c>
      <c r="H145" s="196">
        <f>IF('7月'!H22="","",'7月'!H22)</f>
      </c>
      <c r="I145" s="197" t="str">
        <f>IF('7月'!I22="","",'7月'!I22)</f>
        <v>↓３年</v>
      </c>
    </row>
    <row r="146" spans="1:9" ht="27">
      <c r="A146" s="427">
        <f t="shared" si="4"/>
        <v>8</v>
      </c>
      <c r="B146" s="12">
        <f t="shared" si="5"/>
        <v>21</v>
      </c>
      <c r="C146" s="17" t="s">
        <v>11</v>
      </c>
      <c r="D146" s="73" t="str">
        <f>IF('7月'!D23="","",'7月'!D23)</f>
        <v>水練学校・三部会・三推進</v>
      </c>
      <c r="E146" s="29">
        <f>IF('7月'!E23="","",'7月'!E23)</f>
      </c>
      <c r="F146" s="33">
        <f>IF('7月'!F23="","",'7月'!F23)</f>
      </c>
      <c r="G146" s="29">
        <f>IF('7月'!G23="","",'7月'!G23)</f>
      </c>
      <c r="H146" s="29">
        <f>IF('7月'!H23="","",'7月'!H23)</f>
      </c>
      <c r="I146" s="30">
        <f>IF('7月'!I23="","",'7月'!I23)</f>
      </c>
    </row>
    <row r="147" spans="1:9" ht="18.75">
      <c r="A147" s="427">
        <f t="shared" si="4"/>
        <v>8</v>
      </c>
      <c r="B147" s="12">
        <f t="shared" si="5"/>
        <v>22</v>
      </c>
      <c r="C147" s="17" t="s">
        <v>4</v>
      </c>
      <c r="D147" s="73">
        <f>IF('7月'!D24="","",'7月'!D24)</f>
      </c>
      <c r="E147" s="29">
        <f>IF('7月'!E24="","",'7月'!E24)</f>
      </c>
      <c r="F147" s="33">
        <f>IF('7月'!F24="","",'7月'!F24)</f>
      </c>
      <c r="G147" s="29">
        <f>IF('7月'!G24="","",'7月'!G24)</f>
      </c>
      <c r="H147" s="29">
        <f>IF('7月'!H24="","",'7月'!H24)</f>
      </c>
      <c r="I147" s="30">
        <f>IF('7月'!I24="","",'7月'!I24)</f>
      </c>
    </row>
    <row r="148" spans="1:9" ht="18.75">
      <c r="A148" s="427">
        <f t="shared" si="4"/>
        <v>8</v>
      </c>
      <c r="B148" s="12">
        <f t="shared" si="5"/>
        <v>23</v>
      </c>
      <c r="C148" s="17" t="s">
        <v>6</v>
      </c>
      <c r="D148" s="23">
        <f>IF('7月'!D25="","",'7月'!D25)</f>
      </c>
      <c r="E148" s="33">
        <f>IF('7月'!E25="","",'7月'!E25)</f>
      </c>
      <c r="F148" s="29">
        <f>IF('7月'!F25="","",'7月'!F25)</f>
      </c>
      <c r="G148" s="29">
        <f>IF('7月'!G25="","",'7月'!G25)</f>
      </c>
      <c r="H148" s="29">
        <f>IF('7月'!H25="","",'7月'!H25)</f>
      </c>
      <c r="I148" s="30">
        <f>IF('7月'!I25="","",'7月'!I25)</f>
      </c>
    </row>
    <row r="149" spans="1:9" ht="18.75">
      <c r="A149" s="427">
        <f t="shared" si="4"/>
        <v>8</v>
      </c>
      <c r="B149" s="12">
        <f t="shared" si="5"/>
        <v>24</v>
      </c>
      <c r="C149" s="17" t="s">
        <v>8</v>
      </c>
      <c r="D149" s="73" t="str">
        <f>IF('7月'!D26="","",'7月'!D26)</f>
        <v>水練学校</v>
      </c>
      <c r="E149" s="29">
        <f>IF('7月'!E26="","",'7月'!E26)</f>
      </c>
      <c r="F149" s="29">
        <f>IF('7月'!F26="","",'7月'!F26)</f>
      </c>
      <c r="G149" s="29">
        <f>IF('7月'!G26="","",'7月'!G26)</f>
      </c>
      <c r="H149" s="29">
        <f>IF('7月'!H26="","",'7月'!H26)</f>
      </c>
      <c r="I149" s="30">
        <f>IF('7月'!I26="","",'7月'!I26)</f>
      </c>
    </row>
    <row r="150" spans="1:9" ht="18.75">
      <c r="A150" s="427">
        <f t="shared" si="4"/>
        <v>8</v>
      </c>
      <c r="B150" s="12">
        <f t="shared" si="5"/>
        <v>25</v>
      </c>
      <c r="C150" s="17" t="s">
        <v>9</v>
      </c>
      <c r="D150" s="188" t="str">
        <f>IF('7月'!D27="","",'7月'!D27)</f>
        <v>水練学校</v>
      </c>
      <c r="E150" s="29">
        <f>IF('7月'!E27="","",'7月'!E27)</f>
      </c>
      <c r="F150" s="33">
        <f>IF('7月'!F27="","",'7月'!F27)</f>
      </c>
      <c r="G150" s="29">
        <f>IF('7月'!G27="","",'7月'!G27)</f>
      </c>
      <c r="H150" s="29">
        <f>IF('7月'!H27="","",'7月'!H27)</f>
      </c>
      <c r="I150" s="30">
        <f>IF('7月'!I27="","",'7月'!I27)</f>
      </c>
    </row>
    <row r="151" spans="1:9" ht="18.75">
      <c r="A151" s="427">
        <f t="shared" si="4"/>
        <v>8</v>
      </c>
      <c r="B151" s="216">
        <f t="shared" si="5"/>
        <v>26</v>
      </c>
      <c r="C151" s="217" t="s">
        <v>10</v>
      </c>
      <c r="D151" s="321" t="str">
        <f>IF('7月'!D28="","",'7月'!D28)</f>
        <v>水練学校</v>
      </c>
      <c r="E151" s="196">
        <f>IF('7月'!E28="","",'7月'!E28)</f>
      </c>
      <c r="F151" s="199">
        <f>IF('7月'!F28="","",'7月'!F28)</f>
      </c>
      <c r="G151" s="196">
        <f>IF('7月'!G28="","",'7月'!G28)</f>
      </c>
      <c r="H151" s="196">
        <f>IF('7月'!H28="","",'7月'!H28)</f>
      </c>
      <c r="I151" s="197">
        <f>IF('7月'!I28="","",'7月'!I28)</f>
      </c>
    </row>
    <row r="152" spans="1:9" ht="18.75">
      <c r="A152" s="427">
        <f t="shared" si="4"/>
        <v>8</v>
      </c>
      <c r="B152" s="216">
        <f t="shared" si="5"/>
        <v>27</v>
      </c>
      <c r="C152" s="217" t="s">
        <v>0</v>
      </c>
      <c r="D152" s="248" t="str">
        <f>IF('7月'!D29="","",'7月'!D29)</f>
        <v>水練学校</v>
      </c>
      <c r="E152" s="196">
        <f>IF('7月'!E29="","",'7月'!E29)</f>
      </c>
      <c r="F152" s="196">
        <f>IF('7月'!F29="","",'7月'!F29)</f>
      </c>
      <c r="G152" s="196">
        <f>IF('7月'!G29="","",'7月'!G29)</f>
      </c>
      <c r="H152" s="196">
        <f>IF('7月'!H29="","",'7月'!H29)</f>
      </c>
      <c r="I152" s="197">
        <f>IF('7月'!I29="","",'7月'!I29)</f>
      </c>
    </row>
    <row r="153" spans="1:9" ht="18.75">
      <c r="A153" s="427">
        <f t="shared" si="4"/>
        <v>8</v>
      </c>
      <c r="B153" s="12">
        <f t="shared" si="5"/>
        <v>28</v>
      </c>
      <c r="C153" s="17" t="s">
        <v>11</v>
      </c>
      <c r="D153" t="str">
        <f>IF('7月'!D30="","",'7月'!D30)</f>
        <v>水練学校</v>
      </c>
      <c r="E153" s="236">
        <f>IF('7月'!E30="","",'7月'!E30)</f>
      </c>
      <c r="F153" s="236">
        <f>IF('7月'!F30="","",'7月'!F30)</f>
      </c>
      <c r="G153" s="236">
        <f>IF('7月'!G30="","",'7月'!G30)</f>
      </c>
      <c r="H153" s="236">
        <f>IF('7月'!H30="","",'7月'!H30)</f>
      </c>
      <c r="I153" s="237">
        <f>IF('7月'!I30="","",'7月'!I30)</f>
      </c>
    </row>
    <row r="154" spans="1:9" ht="18.75">
      <c r="A154" s="427">
        <f t="shared" si="4"/>
        <v>8</v>
      </c>
      <c r="B154" s="12">
        <f t="shared" si="5"/>
        <v>29</v>
      </c>
      <c r="C154" s="239" t="s">
        <v>4</v>
      </c>
      <c r="D154" s="238">
        <f>IF('7月'!D31="","",'7月'!D31)</f>
      </c>
      <c r="E154" s="29">
        <f>IF('7月'!E31="","",'7月'!E31)</f>
      </c>
      <c r="F154" s="29">
        <f>IF('7月'!F31="","",'7月'!F31)</f>
      </c>
      <c r="G154" s="29">
        <f>IF('7月'!G31="","",'7月'!G31)</f>
      </c>
      <c r="H154" s="29">
        <f>IF('7月'!H31="","",'7月'!H31)</f>
      </c>
      <c r="I154" s="30">
        <f>IF('7月'!I31="","",'7月'!I31)</f>
      </c>
    </row>
    <row r="155" spans="1:9" ht="18.75">
      <c r="A155" s="427">
        <f t="shared" si="4"/>
        <v>8</v>
      </c>
      <c r="B155" s="337">
        <f t="shared" si="5"/>
        <v>30</v>
      </c>
      <c r="C155" s="338" t="s">
        <v>6</v>
      </c>
      <c r="D155" s="339">
        <f>IF('7月'!D32="","",'7月'!D32)</f>
      </c>
      <c r="E155" s="340">
        <f>IF('7月'!E32="","",'7月'!E32)</f>
      </c>
      <c r="F155" s="340">
        <f>IF('7月'!F32="","",'7月'!F32)</f>
      </c>
      <c r="G155" s="340">
        <f>IF('7月'!G32="","",'7月'!G32)</f>
      </c>
      <c r="H155" s="340">
        <f>IF('7月'!H32="","",'7月'!H32)</f>
      </c>
      <c r="I155" s="341">
        <f>IF('7月'!I32="","",'7月'!I32)</f>
      </c>
    </row>
    <row r="156" spans="1:9" ht="18.75">
      <c r="A156" s="427">
        <f t="shared" si="4"/>
        <v>8</v>
      </c>
      <c r="B156" s="12">
        <f t="shared" si="5"/>
        <v>31</v>
      </c>
      <c r="C156" s="17" t="s">
        <v>8</v>
      </c>
      <c r="D156" s="188">
        <f>IF('7月'!D33="","",'7月'!D33)</f>
      </c>
      <c r="E156" s="188">
        <f>IF('7月'!E33="","",'7月'!E33)</f>
      </c>
      <c r="F156" s="188">
        <f>IF('7月'!F33="","",'7月'!F33)</f>
      </c>
      <c r="G156" s="188">
        <f>IF('7月'!G33="","",'7月'!G33)</f>
      </c>
      <c r="H156" s="188">
        <f>IF('7月'!H33="","",'7月'!H33)</f>
      </c>
      <c r="I156" s="188">
        <f>IF('7月'!I33="","",'7月'!I33)</f>
      </c>
    </row>
    <row r="157" spans="1:9" ht="18.75">
      <c r="A157" s="427">
        <v>9</v>
      </c>
      <c r="B157" s="12">
        <v>1</v>
      </c>
      <c r="C157" s="17" t="s">
        <v>9</v>
      </c>
      <c r="D157" s="188" t="str">
        <f>IF('9月'!D3="","",'9月'!D3)</f>
        <v>始業式  委員会⑤4限</v>
      </c>
      <c r="E157" s="188">
        <f>IF('9月'!E3="","",'9月'!E3)</f>
      </c>
      <c r="F157" s="188">
        <f>IF('9月'!F3="","",'9月'!F3)</f>
      </c>
      <c r="G157" s="188">
        <f>IF('9月'!G3="","",'9月'!G3)</f>
      </c>
      <c r="H157" s="188">
        <f>IF('9月'!H3="","",'9月'!H3)</f>
      </c>
      <c r="I157" s="188" t="str">
        <f>IF('9月'!I3="","",'9月'!I3)</f>
        <v>生指</v>
      </c>
    </row>
    <row r="158" spans="1:9" ht="18.75">
      <c r="A158" s="427">
        <f t="shared" si="4"/>
        <v>9</v>
      </c>
      <c r="B158" s="216">
        <f t="shared" si="5"/>
        <v>2</v>
      </c>
      <c r="C158" s="217" t="s">
        <v>10</v>
      </c>
      <c r="D158" s="304">
        <f>IF('9月'!D4="","",'9月'!D4)</f>
      </c>
      <c r="E158" s="278">
        <f>IF('9月'!E4="","",'9月'!E4)</f>
      </c>
      <c r="F158" s="196">
        <f>IF('9月'!F4="","",'9月'!F4)</f>
      </c>
      <c r="G158" s="196">
        <f>IF('9月'!G4="","",'9月'!G4)</f>
      </c>
      <c r="H158" s="196">
        <f>IF('9月'!H4="","",'9月'!H4)</f>
      </c>
      <c r="I158" s="197">
        <f>IF('9月'!I4="","",'9月'!I4)</f>
      </c>
    </row>
    <row r="159" spans="1:9" ht="18.75">
      <c r="A159" s="427">
        <f t="shared" si="4"/>
        <v>9</v>
      </c>
      <c r="B159" s="216">
        <f t="shared" si="5"/>
        <v>3</v>
      </c>
      <c r="C159" s="217" t="s">
        <v>0</v>
      </c>
      <c r="D159" s="304">
        <f>IF('9月'!D5="","",'9月'!D5)</f>
      </c>
      <c r="E159" s="278">
        <f>IF('9月'!E5="","",'9月'!E5)</f>
      </c>
      <c r="F159" s="196">
        <f>IF('9月'!F5="","",'9月'!F5)</f>
      </c>
      <c r="G159" s="196">
        <f>IF('9月'!G5="","",'9月'!G5)</f>
      </c>
      <c r="H159" s="196">
        <f>IF('9月'!H5="","",'9月'!H5)</f>
      </c>
      <c r="I159" s="197">
        <f>IF('9月'!I5="","",'9月'!I5)</f>
      </c>
    </row>
    <row r="160" spans="1:9" ht="18.75">
      <c r="A160" s="427">
        <f t="shared" si="4"/>
        <v>9</v>
      </c>
      <c r="B160" s="12">
        <f t="shared" si="5"/>
        <v>4</v>
      </c>
      <c r="C160" s="17" t="s">
        <v>11</v>
      </c>
      <c r="D160" s="188" t="str">
        <f>IF('9月'!D6="","",'9月'!D6)</f>
        <v>給食開始</v>
      </c>
      <c r="E160" s="158">
        <f>IF('9月'!E6="","",'9月'!E6)</f>
      </c>
      <c r="F160" s="180">
        <f>IF('9月'!F6="","",'9月'!F6)</f>
      </c>
      <c r="G160" s="29">
        <f>IF('9月'!G6="","",'9月'!G6)</f>
      </c>
      <c r="H160" s="63">
        <f>IF('9月'!H6="","",'9月'!H6)</f>
      </c>
      <c r="I160" s="30" t="str">
        <f>IF('9月'!I6="","",'9月'!I6)</f>
        <v>中</v>
      </c>
    </row>
    <row r="161" spans="1:9" ht="18.75">
      <c r="A161" s="427">
        <f t="shared" si="4"/>
        <v>9</v>
      </c>
      <c r="B161" s="12">
        <f t="shared" si="5"/>
        <v>5</v>
      </c>
      <c r="C161" s="17" t="s">
        <v>4</v>
      </c>
      <c r="D161" s="188">
        <f>IF('9月'!D7="","",'9月'!D7)</f>
      </c>
      <c r="E161" s="158">
        <f>IF('9月'!E7="","",'9月'!E7)</f>
      </c>
      <c r="F161" s="181">
        <f>IF('9月'!F7="","",'9月'!F7)</f>
      </c>
      <c r="G161" s="29">
        <f>IF('9月'!G7="","",'9月'!G7)</f>
      </c>
      <c r="H161" s="29">
        <f>IF('9月'!H7="","",'9月'!H7)</f>
      </c>
      <c r="I161" s="30" t="str">
        <f>IF('9月'!I7="","",'9月'!I7)</f>
        <v>高</v>
      </c>
    </row>
    <row r="162" spans="1:9" ht="18.75">
      <c r="A162" s="427">
        <f t="shared" si="4"/>
        <v>9</v>
      </c>
      <c r="B162" s="12">
        <f t="shared" si="5"/>
        <v>6</v>
      </c>
      <c r="C162" s="17" t="s">
        <v>6</v>
      </c>
      <c r="D162" s="188" t="str">
        <f>IF('9月'!D8="","",'9月'!D8)</f>
        <v>全校集会</v>
      </c>
      <c r="E162" s="160">
        <f>IF('9月'!E8="","",'9月'!E8)</f>
      </c>
      <c r="F162" s="181">
        <f>IF('9月'!F8="","",'9月'!F8)</f>
      </c>
      <c r="G162" s="29">
        <f>IF('9月'!G8="","",'9月'!G8)</f>
      </c>
      <c r="H162" s="29">
        <f>IF('9月'!H8="","",'9月'!H8)</f>
      </c>
      <c r="I162" s="30" t="str">
        <f>IF('9月'!I8="","",'9月'!I8)</f>
        <v>低</v>
      </c>
    </row>
    <row r="163" spans="1:9" ht="18.75">
      <c r="A163" s="427">
        <f t="shared" si="4"/>
        <v>9</v>
      </c>
      <c r="B163" s="12">
        <f t="shared" si="5"/>
        <v>7</v>
      </c>
      <c r="C163" s="17" t="s">
        <v>8</v>
      </c>
      <c r="D163" s="188">
        <f>IF('9月'!D9="","",'9月'!D9)</f>
      </c>
      <c r="E163" s="160">
        <f>IF('9月'!E9="","",'9月'!E9)</f>
      </c>
      <c r="F163" s="178">
        <f>IF('9月'!F9="","",'9月'!F9)</f>
      </c>
      <c r="G163" s="29">
        <f>IF('9月'!G9="","",'9月'!G9)</f>
      </c>
      <c r="H163" s="29">
        <f>IF('9月'!H9="","",'9月'!H9)</f>
      </c>
      <c r="I163" s="30" t="str">
        <f>IF('9月'!I9="","",'9月'!I9)</f>
        <v>↑３年</v>
      </c>
    </row>
    <row r="164" spans="1:9" ht="18.75">
      <c r="A164" s="427">
        <f t="shared" si="4"/>
        <v>9</v>
      </c>
      <c r="B164" s="12">
        <f t="shared" si="5"/>
        <v>8</v>
      </c>
      <c r="C164" s="17" t="s">
        <v>9</v>
      </c>
      <c r="D164" s="188">
        <f>IF('9月'!D10="","",'9月'!D10)</f>
      </c>
      <c r="E164" s="160">
        <f>IF('9月'!E10="","",'9月'!E10)</f>
      </c>
      <c r="F164" s="178">
        <f>IF('9月'!F10="","",'9月'!F10)</f>
      </c>
      <c r="G164" s="29">
        <f>IF('9月'!G10="","",'9月'!G10)</f>
      </c>
      <c r="H164" s="29">
        <f>IF('9月'!H10="","",'9月'!H10)</f>
      </c>
      <c r="I164" s="30" t="str">
        <f>IF('9月'!I10="","",'9月'!I10)</f>
        <v>↓３年</v>
      </c>
    </row>
    <row r="165" spans="1:9" ht="18.75">
      <c r="A165" s="427">
        <f t="shared" si="4"/>
        <v>9</v>
      </c>
      <c r="B165" s="216">
        <f t="shared" si="5"/>
        <v>9</v>
      </c>
      <c r="C165" s="217" t="s">
        <v>10</v>
      </c>
      <c r="D165" s="304">
        <f>IF('9月'!D11="","",'9月'!D11)</f>
      </c>
      <c r="E165" s="278">
        <f>IF('9月'!E11="","",'9月'!E11)</f>
      </c>
      <c r="F165" s="196">
        <f>IF('9月'!F11="","",'9月'!F11)</f>
      </c>
      <c r="G165" s="196">
        <f>IF('9月'!G11="","",'9月'!G11)</f>
      </c>
      <c r="H165" s="196">
        <f>IF('9月'!H11="","",'9月'!H11)</f>
      </c>
      <c r="I165" s="197">
        <f>IF('9月'!I11="","",'9月'!I11)</f>
      </c>
    </row>
    <row r="166" spans="1:9" ht="18.75">
      <c r="A166" s="427">
        <f t="shared" si="4"/>
        <v>9</v>
      </c>
      <c r="B166" s="216">
        <f t="shared" si="5"/>
        <v>10</v>
      </c>
      <c r="C166" s="217" t="s">
        <v>0</v>
      </c>
      <c r="D166" s="304">
        <f>IF('9月'!D12="","",'9月'!D12)</f>
      </c>
      <c r="E166" s="282">
        <f>IF('9月'!E12="","",'9月'!E12)</f>
      </c>
      <c r="F166" s="196">
        <f>IF('9月'!F12="","",'9月'!F12)</f>
      </c>
      <c r="G166" s="196">
        <f>IF('9月'!G12="","",'9月'!G12)</f>
      </c>
      <c r="H166" s="196">
        <f>IF('9月'!H12="","",'9月'!H12)</f>
      </c>
      <c r="I166" s="197">
        <f>IF('9月'!I12="","",'9月'!I12)</f>
      </c>
    </row>
    <row r="167" spans="1:9" ht="22.5">
      <c r="A167" s="427">
        <f t="shared" si="4"/>
        <v>9</v>
      </c>
      <c r="B167" s="12">
        <f t="shared" si="5"/>
        <v>11</v>
      </c>
      <c r="C167" s="17" t="s">
        <v>11</v>
      </c>
      <c r="D167" s="188" t="str">
        <f>IF('9月'!D13="","",'9月'!D13)</f>
        <v>クラブ⑤</v>
      </c>
      <c r="E167" s="160">
        <f>IF('9月'!E13="","",'9月'!E13)</f>
      </c>
      <c r="F167" s="29">
        <f>IF('9月'!F13="","",'9月'!F13)</f>
      </c>
      <c r="G167" s="29">
        <f>IF('9月'!G13="","",'9月'!G13)</f>
      </c>
      <c r="H167" s="71" t="str">
        <f>IF('9月'!H13="","",'9月'!H13)</f>
        <v>更女あいさつ</v>
      </c>
      <c r="I167" s="30" t="str">
        <f>IF('9月'!I13="","",'9月'!I13)</f>
        <v>↑２年</v>
      </c>
    </row>
    <row r="168" spans="1:9" ht="18.75">
      <c r="A168" s="427">
        <f t="shared" si="4"/>
        <v>9</v>
      </c>
      <c r="B168" s="12">
        <f t="shared" si="5"/>
        <v>12</v>
      </c>
      <c r="C168" s="17" t="s">
        <v>4</v>
      </c>
      <c r="D168" s="188">
        <f>IF('9月'!D14="","",'9月'!D14)</f>
      </c>
      <c r="E168" s="160">
        <f>IF('9月'!E14="","",'9月'!E14)</f>
      </c>
      <c r="F168" s="181">
        <f>IF('9月'!F14="","",'9月'!F14)</f>
      </c>
      <c r="G168" s="29">
        <f>IF('9月'!G14="","",'9月'!G14)</f>
      </c>
      <c r="H168" s="29">
        <f>IF('9月'!H14="","",'9月'!H14)</f>
      </c>
      <c r="I168" s="30">
        <f>IF('9月'!I14="","",'9月'!I14)</f>
      </c>
    </row>
    <row r="169" spans="1:9" ht="18.75">
      <c r="A169" s="427">
        <f t="shared" si="4"/>
        <v>9</v>
      </c>
      <c r="B169" s="12">
        <f t="shared" si="5"/>
        <v>13</v>
      </c>
      <c r="C169" s="17" t="s">
        <v>6</v>
      </c>
      <c r="D169" s="188" t="str">
        <f>IF('9月'!D15="","",'9月'!D15)</f>
        <v>全校集会</v>
      </c>
      <c r="E169" s="158">
        <f>IF('9月'!E15="","",'9月'!E15)</f>
      </c>
      <c r="F169" s="181">
        <f>IF('9月'!F15="","",'9月'!F15)</f>
      </c>
      <c r="G169" s="29">
        <f>IF('9月'!G15="","",'9月'!G15)</f>
      </c>
      <c r="H169" s="29">
        <f>IF('9月'!H15="","",'9月'!H15)</f>
      </c>
      <c r="I169" s="32">
        <f>IF('9月'!I15="","",'9月'!I15)</f>
      </c>
    </row>
    <row r="170" spans="1:9" ht="18.75">
      <c r="A170" s="427">
        <f t="shared" si="4"/>
        <v>9</v>
      </c>
      <c r="B170" s="12">
        <f t="shared" si="5"/>
        <v>14</v>
      </c>
      <c r="C170" s="17" t="s">
        <v>8</v>
      </c>
      <c r="D170" s="56">
        <f>IF('9月'!D16="","",'9月'!D16)</f>
      </c>
      <c r="E170" s="158">
        <f>IF('9月'!E16="","",'9月'!E16)</f>
      </c>
      <c r="F170" s="178">
        <f>IF('9月'!F16="","",'9月'!F16)</f>
      </c>
      <c r="G170" s="29">
        <f>IF('9月'!G16="","",'9月'!G16)</f>
      </c>
      <c r="H170" s="29">
        <f>IF('9月'!H16="","",'9月'!H16)</f>
      </c>
      <c r="I170" s="30">
        <f>IF('9月'!I16="","",'9月'!I16)</f>
      </c>
    </row>
    <row r="171" spans="1:9" ht="18.75">
      <c r="A171" s="427">
        <f t="shared" si="4"/>
        <v>9</v>
      </c>
      <c r="B171" s="12">
        <f t="shared" si="5"/>
        <v>15</v>
      </c>
      <c r="C171" s="17" t="s">
        <v>9</v>
      </c>
      <c r="D171" s="188" t="str">
        <f>IF('9月'!D17="","",'9月'!D17)</f>
        <v>地区祭礼（授業３限）</v>
      </c>
      <c r="E171" s="158">
        <f>IF('9月'!E17="","",'9月'!E17)</f>
      </c>
      <c r="F171" s="178">
        <f>IF('9月'!F17="","",'9月'!F17)</f>
      </c>
      <c r="G171" s="29">
        <f>IF('9月'!G17="","",'9月'!G17)</f>
      </c>
      <c r="H171" s="29">
        <f>IF('9月'!H17="","",'9月'!H17)</f>
      </c>
      <c r="I171" s="30" t="str">
        <f>IF('9月'!I17="","",'9月'!I17)</f>
        <v>↓２年</v>
      </c>
    </row>
    <row r="172" spans="1:9" ht="18.75">
      <c r="A172" s="427">
        <f t="shared" si="4"/>
        <v>9</v>
      </c>
      <c r="B172" s="216">
        <f t="shared" si="5"/>
        <v>16</v>
      </c>
      <c r="C172" s="217" t="s">
        <v>10</v>
      </c>
      <c r="D172" s="304" t="str">
        <f>IF('9月'!D18="","",'9月'!D18)</f>
        <v>地区祭礼</v>
      </c>
      <c r="E172" s="278">
        <f>IF('9月'!E18="","",'9月'!E18)</f>
      </c>
      <c r="F172" s="199">
        <f>IF('9月'!F18="","",'9月'!F18)</f>
      </c>
      <c r="G172" s="196">
        <f>IF('9月'!G18="","",'9月'!G18)</f>
      </c>
      <c r="H172" s="196">
        <f>IF('9月'!H18="","",'9月'!H18)</f>
      </c>
      <c r="I172" s="197">
        <f>IF('9月'!I18="","",'9月'!I18)</f>
      </c>
    </row>
    <row r="173" spans="1:9" ht="18.75">
      <c r="A173" s="427">
        <f t="shared" si="4"/>
        <v>9</v>
      </c>
      <c r="B173" s="216">
        <f t="shared" si="5"/>
        <v>17</v>
      </c>
      <c r="C173" s="217" t="s">
        <v>0</v>
      </c>
      <c r="D173" s="304" t="str">
        <f>IF('9月'!D19="","",'9月'!D19)</f>
        <v>地区祭礼</v>
      </c>
      <c r="E173" s="278">
        <f>IF('9月'!E19="","",'9月'!E19)</f>
      </c>
      <c r="F173" s="196">
        <f>IF('9月'!F19="","",'9月'!F19)</f>
      </c>
      <c r="G173" s="196">
        <f>IF('9月'!G19="","",'9月'!G19)</f>
      </c>
      <c r="H173" s="196">
        <f>IF('9月'!H19="","",'9月'!H19)</f>
      </c>
      <c r="I173" s="197">
        <f>IF('9月'!I19="","",'9月'!I19)</f>
      </c>
    </row>
    <row r="174" spans="1:9" ht="18.75">
      <c r="A174" s="427">
        <f t="shared" si="4"/>
        <v>9</v>
      </c>
      <c r="B174" s="216">
        <f t="shared" si="5"/>
        <v>18</v>
      </c>
      <c r="C174" s="217" t="s">
        <v>11</v>
      </c>
      <c r="D174" s="304" t="str">
        <f>IF('9月'!D20="","",'9月'!D20)</f>
        <v>敬老の日</v>
      </c>
      <c r="E174" s="278">
        <f>IF('9月'!E20="","",'9月'!E20)</f>
      </c>
      <c r="F174" s="196">
        <f>IF('9月'!F20="","",'9月'!F20)</f>
      </c>
      <c r="G174" s="199">
        <f>IF('9月'!G20="","",'9月'!G20)</f>
      </c>
      <c r="H174" s="196">
        <f>IF('9月'!H20="","",'9月'!H20)</f>
      </c>
      <c r="I174" s="197">
        <f>IF('9月'!I20="","",'9月'!I20)</f>
      </c>
    </row>
    <row r="175" spans="1:9" ht="18.75">
      <c r="A175" s="427">
        <f t="shared" si="4"/>
        <v>9</v>
      </c>
      <c r="B175" s="12">
        <f t="shared" si="5"/>
        <v>19</v>
      </c>
      <c r="C175" s="240" t="s">
        <v>4</v>
      </c>
      <c r="D175" s="241">
        <f>IF('9月'!D21="","",'9月'!D21)</f>
      </c>
      <c r="E175" s="242">
        <f>IF('9月'!E21="","",'9月'!E21)</f>
      </c>
      <c r="F175" s="243">
        <f>IF('9月'!F21="","",'9月'!F21)</f>
      </c>
      <c r="G175" s="243">
        <f>IF('9月'!G21="","",'9月'!G21)</f>
      </c>
      <c r="H175" s="243">
        <f>IF('9月'!H21="","",'9月'!H21)</f>
      </c>
      <c r="I175" s="244" t="str">
        <f>IF('9月'!I21="","",'9月'!I21)</f>
        <v>↑１年</v>
      </c>
    </row>
    <row r="176" spans="1:9" ht="18.75">
      <c r="A176" s="427">
        <f t="shared" si="4"/>
        <v>9</v>
      </c>
      <c r="B176" s="12">
        <f t="shared" si="5"/>
        <v>20</v>
      </c>
      <c r="C176" s="240" t="s">
        <v>6</v>
      </c>
      <c r="D176" s="245" t="str">
        <f>IF('9月'!D22="","",'9月'!D22)</f>
        <v>全校集会・小教研</v>
      </c>
      <c r="E176" s="242">
        <f>IF('9月'!E22="","",'9月'!E22)</f>
      </c>
      <c r="F176" s="243">
        <f>IF('9月'!F22="","",'9月'!F22)</f>
      </c>
      <c r="G176" s="243">
        <f>IF('9月'!G22="","",'9月'!G22)</f>
      </c>
      <c r="H176" s="243">
        <f>IF('9月'!H22="","",'9月'!H22)</f>
      </c>
      <c r="I176" s="246">
        <f>IF('9月'!I22="","",'9月'!I22)</f>
      </c>
    </row>
    <row r="177" spans="1:9" ht="18.75">
      <c r="A177" s="427">
        <f t="shared" si="4"/>
        <v>9</v>
      </c>
      <c r="B177" s="216">
        <f t="shared" si="5"/>
        <v>21</v>
      </c>
      <c r="C177" s="217" t="s">
        <v>8</v>
      </c>
      <c r="D177" s="308">
        <f>IF('9月'!D23="","",'9月'!D23)</f>
      </c>
      <c r="E177" s="196">
        <f>IF('9月'!E23="","",'9月'!E23)</f>
      </c>
      <c r="F177" s="343">
        <f>IF('9月'!F23="","",'9月'!F23)</f>
      </c>
      <c r="G177" s="196">
        <f>IF('9月'!G23="","",'9月'!G23)</f>
      </c>
      <c r="H177" s="196">
        <f>IF('9月'!H23="","",'9月'!H23)</f>
      </c>
      <c r="I177" s="197">
        <f>IF('9月'!I23="","",'9月'!I23)</f>
      </c>
    </row>
    <row r="178" spans="1:9" ht="18.75">
      <c r="A178" s="427">
        <f t="shared" si="4"/>
        <v>9</v>
      </c>
      <c r="B178" s="12">
        <f t="shared" si="5"/>
        <v>22</v>
      </c>
      <c r="C178" s="17" t="s">
        <v>9</v>
      </c>
      <c r="D178" s="188" t="str">
        <f>IF('9月'!D24="","",'9月'!D24)</f>
        <v>朝陽まつり</v>
      </c>
      <c r="E178" s="158">
        <f>IF('9月'!E24="","",'9月'!E24)</f>
      </c>
      <c r="F178" s="181">
        <f>IF('9月'!F24="","",'9月'!F24)</f>
      </c>
      <c r="G178" s="29">
        <f>IF('9月'!G24="","",'9月'!G24)</f>
      </c>
      <c r="H178" s="29">
        <f>IF('9月'!H24="","",'9月'!H24)</f>
      </c>
      <c r="I178" s="30" t="str">
        <f>IF('9月'!I24="","",'9月'!I24)</f>
        <v>↓１年</v>
      </c>
    </row>
    <row r="179" spans="1:9" ht="18.75">
      <c r="A179" s="427">
        <f t="shared" si="4"/>
        <v>9</v>
      </c>
      <c r="B179" s="216">
        <f t="shared" si="5"/>
        <v>23</v>
      </c>
      <c r="C179" s="217" t="s">
        <v>10</v>
      </c>
      <c r="D179" s="304" t="str">
        <f>IF('9月'!D25="","",'9月'!D25)</f>
        <v>秋分の日</v>
      </c>
      <c r="E179" s="284">
        <f>IF('9月'!E25="","",'9月'!E25)</f>
      </c>
      <c r="F179" s="344">
        <f>IF('9月'!F25="","",'9月'!F25)</f>
      </c>
      <c r="G179" s="196">
        <f>IF('9月'!G25="","",'9月'!G25)</f>
      </c>
      <c r="H179" s="196">
        <f>IF('9月'!H25="","",'9月'!H25)</f>
      </c>
      <c r="I179" s="197">
        <f>IF('9月'!I25="","",'9月'!I25)</f>
      </c>
    </row>
    <row r="180" spans="1:9" ht="18.75">
      <c r="A180" s="427">
        <f t="shared" si="4"/>
        <v>9</v>
      </c>
      <c r="B180" s="216">
        <f t="shared" si="5"/>
        <v>24</v>
      </c>
      <c r="C180" s="217" t="s">
        <v>0</v>
      </c>
      <c r="D180" s="304">
        <f>IF('9月'!D26="","",'9月'!D26)</f>
      </c>
      <c r="E180" s="278">
        <f>IF('9月'!E26="","",'9月'!E26)</f>
      </c>
      <c r="F180" s="196">
        <f>IF('9月'!F26="","",'9月'!F26)</f>
      </c>
      <c r="G180" s="196">
        <f>IF('9月'!G26="","",'9月'!G26)</f>
      </c>
      <c r="H180" s="304">
        <f>IF('9月'!H26="","",'9月'!H26)</f>
      </c>
      <c r="I180" s="345">
        <f>IF('9月'!I26="","",'9月'!I26)</f>
      </c>
    </row>
    <row r="181" spans="1:9" ht="18.75">
      <c r="A181" s="427">
        <f t="shared" si="4"/>
        <v>9</v>
      </c>
      <c r="B181" s="12">
        <f t="shared" si="5"/>
        <v>25</v>
      </c>
      <c r="C181" s="17" t="s">
        <v>11</v>
      </c>
      <c r="D181" s="188">
        <f>IF('9月'!D27="","",'9月'!D27)</f>
      </c>
      <c r="E181" s="158">
        <f>IF('9月'!E27="","",'9月'!E27)</f>
      </c>
      <c r="F181" s="182">
        <f>IF('9月'!F27="","",'9月'!F27)</f>
      </c>
      <c r="G181" s="29">
        <f>IF('9月'!G27="","",'9月'!G27)</f>
      </c>
      <c r="H181" s="29">
        <f>IF('9月'!H27="","",'9月'!H27)</f>
      </c>
      <c r="I181" s="30" t="str">
        <f>IF('9月'!I27="","",'9月'!I27)</f>
        <v>↑６年</v>
      </c>
    </row>
    <row r="182" spans="1:9" ht="18.75">
      <c r="A182" s="427">
        <f t="shared" si="4"/>
        <v>9</v>
      </c>
      <c r="B182" s="12">
        <f t="shared" si="5"/>
        <v>26</v>
      </c>
      <c r="C182" s="17" t="s">
        <v>4</v>
      </c>
      <c r="D182" s="188">
        <f>IF('9月'!D28="","",'9月'!D28)</f>
      </c>
      <c r="E182" s="158">
        <f>IF('9月'!E28="","",'9月'!E28)</f>
      </c>
      <c r="F182" s="182">
        <f>IF('9月'!F28="","",'9月'!F28)</f>
      </c>
      <c r="G182" s="29">
        <f>IF('9月'!G28="","",'9月'!G28)</f>
      </c>
      <c r="H182" s="29">
        <f>IF('9月'!H28="","",'9月'!H28)</f>
      </c>
      <c r="I182" s="30">
        <f>IF('9月'!I28="","",'9月'!I28)</f>
      </c>
    </row>
    <row r="183" spans="1:9" ht="18.75">
      <c r="A183" s="427">
        <f t="shared" si="4"/>
        <v>9</v>
      </c>
      <c r="B183" s="12">
        <f t="shared" si="5"/>
        <v>27</v>
      </c>
      <c r="C183" s="17" t="s">
        <v>6</v>
      </c>
      <c r="D183" s="189" t="str">
        <f>IF('9月'!D29="","",'9月'!D29)</f>
        <v>全校集会、授業参観</v>
      </c>
      <c r="E183" s="158">
        <f>IF('9月'!E29="","",'9月'!E29)</f>
      </c>
      <c r="F183" s="182">
        <f>IF('9月'!F29="","",'9月'!F29)</f>
      </c>
      <c r="G183" s="29">
        <f>IF('9月'!G29="","",'9月'!G29)</f>
      </c>
      <c r="H183" s="29">
        <f>IF('9月'!H29="","",'9月'!H29)</f>
      </c>
      <c r="I183" s="30">
        <f>IF('9月'!I29="","",'9月'!I29)</f>
      </c>
    </row>
    <row r="184" spans="1:9" ht="18.75">
      <c r="A184" s="427">
        <f t="shared" si="4"/>
        <v>9</v>
      </c>
      <c r="B184" s="12">
        <f t="shared" si="5"/>
        <v>28</v>
      </c>
      <c r="C184" s="17" t="s">
        <v>8</v>
      </c>
      <c r="D184" s="189">
        <f>IF('9月'!D30="","",'9月'!D30)</f>
      </c>
      <c r="E184" s="29">
        <f>IF('9月'!E30="","",'9月'!E30)</f>
      </c>
      <c r="F184" s="182">
        <f>IF('9月'!F30="","",'9月'!F30)</f>
      </c>
      <c r="G184" s="29">
        <f>IF('9月'!G30="","",'9月'!G30)</f>
      </c>
      <c r="H184" s="29">
        <f>IF('9月'!H30="","",'9月'!H30)</f>
      </c>
      <c r="I184" s="30">
        <f>IF('9月'!I30="","",'9月'!I30)</f>
      </c>
    </row>
    <row r="185" spans="1:9" ht="18.75">
      <c r="A185" s="427">
        <f t="shared" si="4"/>
        <v>9</v>
      </c>
      <c r="B185" s="337">
        <f t="shared" si="5"/>
        <v>29</v>
      </c>
      <c r="C185" s="346" t="s">
        <v>9</v>
      </c>
      <c r="D185" s="340">
        <f>IF('9月'!D31="","",'9月'!D31)</f>
      </c>
      <c r="E185" s="340">
        <f>IF('9月'!E31="","",'9月'!E31)</f>
      </c>
      <c r="F185" s="340">
        <f>IF('9月'!F31="","",'9月'!F31)</f>
      </c>
      <c r="G185" s="340">
        <f>IF('9月'!G31="","",'9月'!G31)</f>
      </c>
      <c r="H185" s="340">
        <f>IF('9月'!H31="","",'9月'!H31)</f>
      </c>
      <c r="I185" s="341" t="str">
        <f>IF('9月'!I31="","",'9月'!I31)</f>
        <v>↓６年</v>
      </c>
    </row>
    <row r="186" spans="1:9" ht="18.75">
      <c r="A186" s="427">
        <f t="shared" si="4"/>
        <v>9</v>
      </c>
      <c r="B186" s="126">
        <f t="shared" si="5"/>
        <v>30</v>
      </c>
      <c r="C186" s="127" t="s">
        <v>10</v>
      </c>
      <c r="D186" s="253">
        <f>IF('9月'!D32="","",'9月'!D32)</f>
      </c>
      <c r="E186" s="253">
        <f>IF('9月'!E32="","",'9月'!E32)</f>
      </c>
      <c r="F186" s="253">
        <f>IF('9月'!F32="","",'9月'!F32)</f>
      </c>
      <c r="G186" s="253">
        <f>IF('9月'!G32="","",'9月'!G32)</f>
      </c>
      <c r="H186" s="253">
        <f>IF('9月'!H32="","",'9月'!H32)</f>
      </c>
      <c r="I186" s="253">
        <f>IF('9月'!I32="","",'9月'!I32)</f>
      </c>
    </row>
    <row r="187" spans="1:9" ht="18.75">
      <c r="A187" s="427">
        <v>10</v>
      </c>
      <c r="B187" s="126">
        <v>1</v>
      </c>
      <c r="C187" s="127" t="s">
        <v>0</v>
      </c>
      <c r="D187" s="254">
        <f>IF('10月'!D3="","",'10月'!D3)</f>
      </c>
      <c r="E187" s="254">
        <f>IF('10月'!E3="","",'10月'!E3)</f>
      </c>
      <c r="F187" s="254">
        <f>IF('10月'!F3="","",'10月'!F3)</f>
      </c>
      <c r="G187" s="254">
        <f>IF('10月'!G3="","",'10月'!G3)</f>
      </c>
      <c r="H187" s="254">
        <f>IF('10月'!H3="","",'10月'!H3)</f>
      </c>
      <c r="I187" s="254">
        <f>IF('10月'!I3="","",'10月'!I3)</f>
      </c>
    </row>
    <row r="188" spans="1:9" ht="24">
      <c r="A188" s="427">
        <f t="shared" si="4"/>
        <v>10</v>
      </c>
      <c r="B188" s="203">
        <f t="shared" si="5"/>
        <v>2</v>
      </c>
      <c r="C188" s="13" t="s">
        <v>11</v>
      </c>
      <c r="D188" s="138" t="str">
        <f>IF('10月'!D4="","",'10月'!D4)</f>
        <v>委員会後期①</v>
      </c>
      <c r="E188" s="29">
        <f>IF('10月'!E4="","",'10月'!E4)</f>
      </c>
      <c r="F188" s="29">
        <f>IF('10月'!F4="","",'10月'!F4)</f>
      </c>
      <c r="G188" s="29">
        <f>IF('10月'!G4="","",'10月'!G4)</f>
      </c>
      <c r="H188" s="63" t="str">
        <f>IF('10月'!H4="","",'10月'!H4)</f>
        <v>更女あいさつ</v>
      </c>
      <c r="I188" s="30" t="str">
        <f>IF('10月'!I4="","",'10月'!I4)</f>
        <v>↑５年</v>
      </c>
    </row>
    <row r="189" spans="1:9" ht="18.75">
      <c r="A189" s="427">
        <f t="shared" si="4"/>
        <v>10</v>
      </c>
      <c r="B189" s="203">
        <f t="shared" si="5"/>
        <v>3</v>
      </c>
      <c r="C189" s="13" t="s">
        <v>4</v>
      </c>
      <c r="D189" s="255">
        <f>IF('10月'!D5="","",'10月'!D5)</f>
      </c>
      <c r="E189" s="29">
        <f>IF('10月'!E5="","",'10月'!E5)</f>
      </c>
      <c r="F189" s="29">
        <f>IF('10月'!F5="","",'10月'!F5)</f>
      </c>
      <c r="G189" s="29">
        <f>IF('10月'!G5="","",'10月'!G5)</f>
      </c>
      <c r="H189" s="29">
        <f>IF('10月'!H5="","",'10月'!H5)</f>
      </c>
      <c r="I189" s="30">
        <f>IF('10月'!I5="","",'10月'!I5)</f>
      </c>
    </row>
    <row r="190" spans="1:9" ht="18.75">
      <c r="A190" s="427">
        <f t="shared" si="4"/>
        <v>10</v>
      </c>
      <c r="B190" s="203">
        <f t="shared" si="5"/>
        <v>4</v>
      </c>
      <c r="C190" s="13" t="s">
        <v>6</v>
      </c>
      <c r="D190" s="256" t="str">
        <f>IF('10月'!D6="","",'10月'!D6)</f>
        <v>たてわり③</v>
      </c>
      <c r="E190" s="29">
        <f>IF('10月'!E6="","",'10月'!E6)</f>
      </c>
      <c r="F190" s="29">
        <f>IF('10月'!F6="","",'10月'!F6)</f>
      </c>
      <c r="G190" s="29">
        <f>IF('10月'!G6="","",'10月'!G6)</f>
      </c>
      <c r="H190" s="29">
        <f>IF('10月'!H6="","",'10月'!H6)</f>
      </c>
      <c r="I190" s="30">
        <f>IF('10月'!I6="","",'10月'!I6)</f>
      </c>
    </row>
    <row r="191" spans="1:9" ht="18.75">
      <c r="A191" s="427">
        <f t="shared" si="4"/>
        <v>10</v>
      </c>
      <c r="B191" s="203">
        <f t="shared" si="5"/>
        <v>5</v>
      </c>
      <c r="C191" s="13" t="s">
        <v>8</v>
      </c>
      <c r="D191" s="257">
        <f>IF('10月'!D7="","",'10月'!D7)</f>
      </c>
      <c r="E191" s="29">
        <f>IF('10月'!E7="","",'10月'!E7)</f>
      </c>
      <c r="F191" s="29">
        <f>IF('10月'!F7="","",'10月'!F7)</f>
      </c>
      <c r="G191" s="29">
        <f>IF('10月'!G7="","",'10月'!G7)</f>
      </c>
      <c r="H191" s="29">
        <f>IF('10月'!H7="","",'10月'!H7)</f>
      </c>
      <c r="I191" s="30">
        <f>IF('10月'!I7="","",'10月'!I7)</f>
      </c>
    </row>
    <row r="192" spans="1:9" ht="18.75">
      <c r="A192" s="427">
        <f t="shared" si="4"/>
        <v>10</v>
      </c>
      <c r="B192" s="203">
        <f t="shared" si="5"/>
        <v>6</v>
      </c>
      <c r="C192" s="13" t="s">
        <v>9</v>
      </c>
      <c r="D192" s="258" t="str">
        <f>IF('10月'!D8="","",'10月'!D8)</f>
        <v>遠足</v>
      </c>
      <c r="E192" s="1">
        <f>IF('10月'!E8="","",'10月'!E8)</f>
      </c>
      <c r="F192" s="29">
        <f>IF('10月'!F8="","",'10月'!F8)</f>
      </c>
      <c r="G192" s="29">
        <f>IF('10月'!G8="","",'10月'!G8)</f>
      </c>
      <c r="H192" s="29">
        <f>IF('10月'!H8="","",'10月'!H8)</f>
      </c>
      <c r="I192" s="30" t="str">
        <f>IF('10月'!I8="","",'10月'!I8)</f>
        <v>↓５年</v>
      </c>
    </row>
    <row r="193" spans="1:9" ht="18.75">
      <c r="A193" s="427">
        <f t="shared" si="4"/>
        <v>10</v>
      </c>
      <c r="B193" s="126">
        <f t="shared" si="5"/>
        <v>7</v>
      </c>
      <c r="C193" s="127" t="s">
        <v>10</v>
      </c>
      <c r="D193" s="253">
        <f>IF('10月'!D9="","",'10月'!D9)</f>
      </c>
      <c r="E193" s="198">
        <f>IF('10月'!E9="","",'10月'!E9)</f>
      </c>
      <c r="F193" s="196">
        <f>IF('10月'!F9="","",'10月'!F9)</f>
      </c>
      <c r="G193" s="196">
        <f>IF('10月'!G9="","",'10月'!G9)</f>
      </c>
      <c r="H193" s="196">
        <f>IF('10月'!H9="","",'10月'!H9)</f>
      </c>
      <c r="I193" s="197">
        <f>IF('10月'!I9="","",'10月'!I9)</f>
      </c>
    </row>
    <row r="194" spans="1:9" ht="18.75">
      <c r="A194" s="427">
        <f t="shared" si="4"/>
        <v>10</v>
      </c>
      <c r="B194" s="126">
        <f t="shared" si="5"/>
        <v>8</v>
      </c>
      <c r="C194" s="127" t="s">
        <v>0</v>
      </c>
      <c r="D194" s="253">
        <f>IF('10月'!D10="","",'10月'!D10)</f>
      </c>
      <c r="E194" s="198">
        <f>IF('10月'!E10="","",'10月'!E10)</f>
      </c>
      <c r="F194" s="196">
        <f>IF('10月'!F10="","",'10月'!F10)</f>
      </c>
      <c r="G194" s="196">
        <f>IF('10月'!G10="","",'10月'!G10)</f>
      </c>
      <c r="H194" s="196">
        <f>IF('10月'!H10="","",'10月'!H10)</f>
      </c>
      <c r="I194" s="197">
        <f>IF('10月'!I10="","",'10月'!I10)</f>
      </c>
    </row>
    <row r="195" spans="1:9" ht="18.75">
      <c r="A195" s="427">
        <f t="shared" si="4"/>
        <v>10</v>
      </c>
      <c r="B195" s="126">
        <f t="shared" si="5"/>
        <v>9</v>
      </c>
      <c r="C195" s="127" t="s">
        <v>11</v>
      </c>
      <c r="D195" s="253" t="str">
        <f>IF('10月'!D11="","",'10月'!D11)</f>
        <v>体育の日</v>
      </c>
      <c r="E195" s="196">
        <f>IF('10月'!E11="","",'10月'!E11)</f>
      </c>
      <c r="F195" s="196">
        <f>IF('10月'!F11="","",'10月'!F11)</f>
      </c>
      <c r="G195" s="196">
        <f>IF('10月'!G11="","",'10月'!G11)</f>
      </c>
      <c r="H195" s="196">
        <f>IF('10月'!H11="","",'10月'!H11)</f>
      </c>
      <c r="I195" s="197">
        <f>IF('10月'!I11="","",'10月'!I11)</f>
      </c>
    </row>
    <row r="196" spans="1:9" ht="18.75">
      <c r="A196" s="427">
        <f t="shared" si="4"/>
        <v>10</v>
      </c>
      <c r="B196" s="203">
        <f t="shared" si="5"/>
        <v>10</v>
      </c>
      <c r="C196" s="13" t="s">
        <v>4</v>
      </c>
      <c r="D196" s="138">
        <f>IF('10月'!D12="","",'10月'!D12)</f>
      </c>
      <c r="E196" s="1">
        <f>IF('10月'!E12="","",'10月'!E12)</f>
      </c>
      <c r="F196" s="29">
        <f>IF('10月'!F12="","",'10月'!F12)</f>
      </c>
      <c r="G196" s="29">
        <f>IF('10月'!G12="","",'10月'!G12)</f>
      </c>
      <c r="H196" s="29">
        <f>IF('10月'!H12="","",'10月'!H12)</f>
      </c>
      <c r="I196" s="30" t="str">
        <f>IF('10月'!I12="","",'10月'!I12)</f>
        <v>↑４年</v>
      </c>
    </row>
    <row r="197" spans="1:9" ht="18.75">
      <c r="A197" s="427">
        <f t="shared" si="4"/>
        <v>10</v>
      </c>
      <c r="B197" s="203">
        <f t="shared" si="5"/>
        <v>11</v>
      </c>
      <c r="C197" s="13" t="s">
        <v>6</v>
      </c>
      <c r="D197" s="150" t="str">
        <f>IF('10月'!D13="","",'10月'!D13)</f>
        <v>全校集会</v>
      </c>
      <c r="E197" s="1">
        <f>IF('10月'!E13="","",'10月'!E13)</f>
      </c>
      <c r="F197" s="29">
        <f>IF('10月'!F13="","",'10月'!F13)</f>
      </c>
      <c r="G197" s="29">
        <f>IF('10月'!G13="","",'10月'!G13)</f>
      </c>
      <c r="H197" s="29">
        <f>IF('10月'!H13="","",'10月'!H13)</f>
      </c>
      <c r="I197" s="30">
        <f>IF('10月'!I13="","",'10月'!I13)</f>
      </c>
    </row>
    <row r="198" spans="1:9" ht="18.75">
      <c r="A198" s="427">
        <f aca="true" t="shared" si="6" ref="A198:A261">A197</f>
        <v>10</v>
      </c>
      <c r="B198" s="203">
        <f aca="true" t="shared" si="7" ref="B198:B261">B197+1</f>
        <v>12</v>
      </c>
      <c r="C198" s="13" t="s">
        <v>8</v>
      </c>
      <c r="D198" s="138" t="str">
        <f>IF('10月'!D14="","",'10月'!D14)</f>
        <v>遠足予備</v>
      </c>
      <c r="E198" s="1">
        <f>IF('10月'!E14="","",'10月'!E14)</f>
      </c>
      <c r="F198" s="29">
        <f>IF('10月'!F14="","",'10月'!F14)</f>
      </c>
      <c r="G198" s="29">
        <f>IF('10月'!G14="","",'10月'!G14)</f>
      </c>
      <c r="H198" s="29">
        <f>IF('10月'!H14="","",'10月'!H14)</f>
      </c>
      <c r="I198" s="30">
        <f>IF('10月'!I14="","",'10月'!I14)</f>
      </c>
    </row>
    <row r="199" spans="1:9" ht="18.75">
      <c r="A199" s="427">
        <f t="shared" si="6"/>
        <v>10</v>
      </c>
      <c r="B199" s="203">
        <f t="shared" si="7"/>
        <v>13</v>
      </c>
      <c r="C199" s="13" t="s">
        <v>9</v>
      </c>
      <c r="D199" s="138">
        <f>IF('10月'!D15="","",'10月'!D15)</f>
      </c>
      <c r="E199" s="29">
        <f>IF('10月'!E15="","",'10月'!E15)</f>
      </c>
      <c r="F199" s="31">
        <f>IF('10月'!F15="","",'10月'!F15)</f>
      </c>
      <c r="G199" s="29">
        <f>IF('10月'!G15="","",'10月'!G15)</f>
      </c>
      <c r="H199" s="29">
        <f>IF('10月'!H15="","",'10月'!H15)</f>
      </c>
      <c r="I199" s="32" t="str">
        <f>IF('10月'!I15="","",'10月'!I15)</f>
        <v>↓４年</v>
      </c>
    </row>
    <row r="200" spans="1:9" ht="18.75">
      <c r="A200" s="427">
        <f t="shared" si="6"/>
        <v>10</v>
      </c>
      <c r="B200" s="126">
        <f t="shared" si="7"/>
        <v>14</v>
      </c>
      <c r="C200" s="127" t="s">
        <v>10</v>
      </c>
      <c r="D200" s="253" t="str">
        <f>IF('10月'!D16="","",'10月'!D16)</f>
        <v>こども会運動会準備</v>
      </c>
      <c r="E200" s="196">
        <f>IF('10月'!E16="","",'10月'!E16)</f>
      </c>
      <c r="F200" s="196">
        <f>IF('10月'!F16="","",'10月'!F16)</f>
      </c>
      <c r="G200" s="196">
        <f>IF('10月'!G16="","",'10月'!G16)</f>
      </c>
      <c r="H200" s="253">
        <f>IF('10月'!H16="","",'10月'!H16)</f>
      </c>
      <c r="I200" s="197">
        <f>IF('10月'!I16="","",'10月'!I16)</f>
      </c>
    </row>
    <row r="201" spans="1:9" ht="18.75">
      <c r="A201" s="427">
        <f t="shared" si="6"/>
        <v>10</v>
      </c>
      <c r="B201" s="126">
        <f t="shared" si="7"/>
        <v>15</v>
      </c>
      <c r="C201" s="127" t="s">
        <v>0</v>
      </c>
      <c r="D201" s="253" t="str">
        <f>IF('10月'!D17="","",'10月'!D17)</f>
        <v>こども会運動会</v>
      </c>
      <c r="E201" s="196">
        <f>IF('10月'!E17="","",'10月'!E17)</f>
      </c>
      <c r="F201" s="196">
        <f>IF('10月'!F17="","",'10月'!F17)</f>
      </c>
      <c r="G201" s="196">
        <f>IF('10月'!G17="","",'10月'!G17)</f>
      </c>
      <c r="H201" s="196">
        <f>IF('10月'!H17="","",'10月'!H17)</f>
      </c>
      <c r="I201" s="197">
        <f>IF('10月'!I17="","",'10月'!I17)</f>
      </c>
    </row>
    <row r="202" spans="1:9" ht="18.75">
      <c r="A202" s="427">
        <f t="shared" si="6"/>
        <v>10</v>
      </c>
      <c r="B202" s="203">
        <f t="shared" si="7"/>
        <v>16</v>
      </c>
      <c r="C202" s="13" t="s">
        <v>11</v>
      </c>
      <c r="D202" s="140" t="str">
        <f>IF('10月'!D18="","",'10月'!D18)</f>
        <v>クラブ後期①</v>
      </c>
      <c r="E202" s="29">
        <f>IF('10月'!E18="","",'10月'!E18)</f>
      </c>
      <c r="F202" s="33">
        <f>IF('10月'!F18="","",'10月'!F18)</f>
      </c>
      <c r="G202" s="29">
        <f>IF('10月'!G18="","",'10月'!G18)</f>
      </c>
      <c r="H202" s="29">
        <f>IF('10月'!H18="","",'10月'!H18)</f>
      </c>
      <c r="I202" s="30" t="str">
        <f>IF('10月'!I18="","",'10月'!I18)</f>
        <v>↑３年</v>
      </c>
    </row>
    <row r="203" spans="1:9" ht="18.75">
      <c r="A203" s="427">
        <f t="shared" si="6"/>
        <v>10</v>
      </c>
      <c r="B203" s="203">
        <f t="shared" si="7"/>
        <v>17</v>
      </c>
      <c r="C203" s="13" t="s">
        <v>4</v>
      </c>
      <c r="D203" s="138">
        <f>IF('10月'!D19="","",'10月'!D19)</f>
      </c>
      <c r="E203" s="29">
        <f>IF('10月'!E19="","",'10月'!E19)</f>
      </c>
      <c r="F203" s="29">
        <f>IF('10月'!F19="","",'10月'!F19)</f>
      </c>
      <c r="G203" s="29">
        <f>IF('10月'!G19="","",'10月'!G19)</f>
      </c>
      <c r="H203" s="29">
        <f>IF('10月'!H19="","",'10月'!H19)</f>
      </c>
      <c r="I203" s="30">
        <f>IF('10月'!I19="","",'10月'!I19)</f>
      </c>
    </row>
    <row r="204" spans="1:9" ht="24">
      <c r="A204" s="427">
        <f t="shared" si="6"/>
        <v>10</v>
      </c>
      <c r="B204" s="203">
        <f t="shared" si="7"/>
        <v>18</v>
      </c>
      <c r="C204" s="13" t="s">
        <v>6</v>
      </c>
      <c r="D204" s="140" t="str">
        <f>IF('10月'!D20="","",'10月'!D20)</f>
        <v>全校集会・小教研14:00～</v>
      </c>
      <c r="E204" s="29">
        <f>IF('10月'!E20="","",'10月'!E20)</f>
      </c>
      <c r="F204" s="29">
        <f>IF('10月'!F20="","",'10月'!F20)</f>
      </c>
      <c r="G204" s="33">
        <f>IF('10月'!G20="","",'10月'!G20)</f>
      </c>
      <c r="H204" s="29">
        <f>IF('10月'!H20="","",'10月'!H20)</f>
      </c>
      <c r="I204" s="30">
        <f>IF('10月'!I20="","",'10月'!I20)</f>
      </c>
    </row>
    <row r="205" spans="1:9" ht="18.75">
      <c r="A205" s="427">
        <f t="shared" si="6"/>
        <v>10</v>
      </c>
      <c r="B205" s="203">
        <f t="shared" si="7"/>
        <v>19</v>
      </c>
      <c r="C205" s="13" t="s">
        <v>8</v>
      </c>
      <c r="D205" s="138" t="str">
        <f>IF('10月'!D21="","",'10月'!D21)</f>
        <v>修学旅行</v>
      </c>
      <c r="E205" s="29">
        <f>IF('10月'!E21="","",'10月'!E21)</f>
      </c>
      <c r="F205" s="64">
        <f>IF('10月'!F21="","",'10月'!F21)</f>
      </c>
      <c r="G205" s="29">
        <f>IF('10月'!G21="","",'10月'!G21)</f>
      </c>
      <c r="H205" s="29">
        <f>IF('10月'!H21="","",'10月'!H21)</f>
      </c>
      <c r="I205" s="32">
        <f>IF('10月'!I21="","",'10月'!I21)</f>
      </c>
    </row>
    <row r="206" spans="1:9" ht="18.75">
      <c r="A206" s="427">
        <f t="shared" si="6"/>
        <v>10</v>
      </c>
      <c r="B206" s="203">
        <f t="shared" si="7"/>
        <v>20</v>
      </c>
      <c r="C206" s="13" t="s">
        <v>9</v>
      </c>
      <c r="D206" s="140" t="str">
        <f>IF('10月'!D22="","",'10月'!D22)</f>
        <v>修学旅行</v>
      </c>
      <c r="E206" s="29">
        <f>IF('10月'!E22="","",'10月'!E22)</f>
      </c>
      <c r="F206" s="29">
        <f>IF('10月'!F22="","",'10月'!F22)</f>
      </c>
      <c r="G206" s="29">
        <f>IF('10月'!G22="","",'10月'!G22)</f>
      </c>
      <c r="H206" s="29">
        <f>IF('10月'!H22="","",'10月'!H22)</f>
      </c>
      <c r="I206" s="30" t="str">
        <f>IF('10月'!I22="","",'10月'!I22)</f>
        <v>↓３年</v>
      </c>
    </row>
    <row r="207" spans="1:9" ht="18.75">
      <c r="A207" s="427">
        <f t="shared" si="6"/>
        <v>10</v>
      </c>
      <c r="B207" s="126">
        <f t="shared" si="7"/>
        <v>21</v>
      </c>
      <c r="C207" s="127" t="s">
        <v>10</v>
      </c>
      <c r="D207" s="253">
        <f>IF('10月'!D23="","",'10月'!D23)</f>
      </c>
      <c r="E207" s="196">
        <f>IF('10月'!E23="","",'10月'!E23)</f>
      </c>
      <c r="F207" s="199">
        <f>IF('10月'!F23="","",'10月'!F23)</f>
      </c>
      <c r="G207" s="196">
        <f>IF('10月'!G23="","",'10月'!G23)</f>
      </c>
      <c r="H207" s="196">
        <f>IF('10月'!H23="","",'10月'!H23)</f>
      </c>
      <c r="I207" s="197">
        <f>IF('10月'!I23="","",'10月'!I23)</f>
      </c>
    </row>
    <row r="208" spans="1:9" ht="18.75">
      <c r="A208" s="427">
        <f t="shared" si="6"/>
        <v>10</v>
      </c>
      <c r="B208" s="126">
        <f t="shared" si="7"/>
        <v>22</v>
      </c>
      <c r="C208" s="127" t="s">
        <v>0</v>
      </c>
      <c r="D208" s="253">
        <f>IF('10月'!D24="","",'10月'!D24)</f>
      </c>
      <c r="E208" s="259">
        <f>IF('10月'!E24="","",'10月'!E24)</f>
      </c>
      <c r="F208" s="199">
        <f>IF('10月'!F24="","",'10月'!F24)</f>
      </c>
      <c r="G208" s="196">
        <f>IF('10月'!G24="","",'10月'!G24)</f>
      </c>
      <c r="H208" s="196">
        <f>IF('10月'!H24="","",'10月'!H24)</f>
      </c>
      <c r="I208" s="197">
        <f>IF('10月'!I24="","",'10月'!I24)</f>
      </c>
    </row>
    <row r="209" spans="1:9" ht="18.75">
      <c r="A209" s="427">
        <f t="shared" si="6"/>
        <v>10</v>
      </c>
      <c r="B209" s="203">
        <f t="shared" si="7"/>
        <v>23</v>
      </c>
      <c r="C209" s="13" t="s">
        <v>11</v>
      </c>
      <c r="D209" s="140">
        <f>IF('10月'!D25="","",'10月'!D25)</f>
      </c>
      <c r="E209" s="33">
        <f>IF('10月'!E25="","",'10月'!E25)</f>
      </c>
      <c r="F209" s="63">
        <f>IF('10月'!F25="","",'10月'!F25)</f>
      </c>
      <c r="G209" s="29">
        <f>IF('10月'!G25="","",'10月'!G25)</f>
      </c>
      <c r="H209" s="29">
        <f>IF('10月'!H25="","",'10月'!H25)</f>
      </c>
      <c r="I209" s="30" t="e">
        <f>IF('10月'!#REF!="","",'10月'!#REF!)</f>
        <v>#REF!</v>
      </c>
    </row>
    <row r="210" spans="1:9" ht="18.75">
      <c r="A210" s="427">
        <f t="shared" si="6"/>
        <v>10</v>
      </c>
      <c r="B210" s="203">
        <f t="shared" si="7"/>
        <v>24</v>
      </c>
      <c r="C210" s="13" t="s">
        <v>4</v>
      </c>
      <c r="D210" s="140">
        <f>IF('10月'!D26="","",'10月'!D26)</f>
      </c>
      <c r="E210" s="29">
        <f>IF('10月'!E26="","",'10月'!E26)</f>
      </c>
      <c r="F210" s="98">
        <f>IF('10月'!F26="","",'10月'!F26)</f>
      </c>
      <c r="G210" s="29">
        <f>IF('10月'!G26="","",'10月'!G26)</f>
      </c>
      <c r="H210" s="29">
        <f>IF('10月'!H26="","",'10月'!H26)</f>
      </c>
      <c r="I210" s="30">
        <f>IF('10月'!I26="","",'10月'!I26)</f>
      </c>
    </row>
    <row r="211" spans="1:9" ht="27">
      <c r="A211" s="427">
        <f t="shared" si="6"/>
        <v>10</v>
      </c>
      <c r="B211" s="203">
        <f t="shared" si="7"/>
        <v>25</v>
      </c>
      <c r="C211" s="13" t="s">
        <v>6</v>
      </c>
      <c r="D211" s="138" t="str">
        <f>IF('10月'!D27="","",'10月'!D27)</f>
        <v>全校集会・連合音楽会</v>
      </c>
      <c r="E211" s="29">
        <f>IF('10月'!E27="","",'10月'!E27)</f>
      </c>
      <c r="F211" s="63">
        <f>IF('10月'!F27="","",'10月'!F27)</f>
      </c>
      <c r="G211" s="29">
        <f>IF('10月'!G27="","",'10月'!G27)</f>
      </c>
      <c r="H211" s="29">
        <f>IF('10月'!H27="","",'10月'!H27)</f>
      </c>
      <c r="I211" s="30">
        <f>IF('10月'!I27="","",'10月'!I27)</f>
      </c>
    </row>
    <row r="212" spans="1:9" ht="18.75">
      <c r="A212" s="427">
        <f t="shared" si="6"/>
        <v>10</v>
      </c>
      <c r="B212" s="203">
        <f t="shared" si="7"/>
        <v>26</v>
      </c>
      <c r="C212" s="13" t="s">
        <v>8</v>
      </c>
      <c r="D212" s="140">
        <f>IF('10月'!D28="","",'10月'!D28)</f>
      </c>
      <c r="E212" s="29">
        <f>IF('10月'!E28="","",'10月'!E28)</f>
      </c>
      <c r="F212" s="153">
        <f>IF('10月'!F28="","",'10月'!F28)</f>
      </c>
      <c r="G212" s="29">
        <f>IF('10月'!G28="","",'10月'!G28)</f>
      </c>
      <c r="H212" s="29">
        <f>IF('10月'!H28="","",'10月'!H28)</f>
      </c>
      <c r="I212" s="30">
        <f>IF('10月'!I28="","",'10月'!I28)</f>
      </c>
    </row>
    <row r="213" spans="1:9" ht="18.75">
      <c r="A213" s="427">
        <f t="shared" si="6"/>
        <v>10</v>
      </c>
      <c r="B213" s="203">
        <f t="shared" si="7"/>
        <v>27</v>
      </c>
      <c r="C213" s="13" t="s">
        <v>9</v>
      </c>
      <c r="D213" s="140">
        <f>IF('10月'!D29="","",'10月'!D29)</f>
      </c>
      <c r="E213" s="140">
        <f>IF('10月'!E29="","",'10月'!E29)</f>
      </c>
      <c r="F213" s="63">
        <f>IF('10月'!F29="","",'10月'!F29)</f>
      </c>
      <c r="G213" s="29">
        <f>IF('10月'!G29="","",'10月'!G29)</f>
      </c>
      <c r="H213" s="29">
        <f>IF('10月'!H29="","",'10月'!H29)</f>
      </c>
      <c r="I213" s="30" t="str">
        <f>IF('10月'!I29="","",'10月'!I29)</f>
        <v>↓２年</v>
      </c>
    </row>
    <row r="214" spans="1:9" ht="18.75">
      <c r="A214" s="427">
        <f t="shared" si="6"/>
        <v>10</v>
      </c>
      <c r="B214" s="126">
        <f t="shared" si="7"/>
        <v>28</v>
      </c>
      <c r="C214" s="127" t="s">
        <v>10</v>
      </c>
      <c r="D214" s="260">
        <f>IF('10月'!D30="","",'10月'!D30)</f>
      </c>
      <c r="E214" s="196">
        <f>IF('10月'!E30="","",'10月'!E30)</f>
      </c>
      <c r="F214" s="196">
        <f>IF('10月'!F30="","",'10月'!F30)</f>
      </c>
      <c r="G214" s="196">
        <f>IF('10月'!G30="","",'10月'!G30)</f>
      </c>
      <c r="H214" s="196">
        <f>IF('10月'!H30="","",'10月'!H30)</f>
      </c>
      <c r="I214" s="197">
        <f>IF('10月'!I30="","",'10月'!I30)</f>
      </c>
    </row>
    <row r="215" spans="1:9" ht="18.75">
      <c r="A215" s="427">
        <f t="shared" si="6"/>
        <v>10</v>
      </c>
      <c r="B215" s="126">
        <f t="shared" si="7"/>
        <v>29</v>
      </c>
      <c r="C215" s="266" t="s">
        <v>480</v>
      </c>
      <c r="D215" s="207">
        <f>IF('10月'!D31="","",'10月'!D31)</f>
      </c>
      <c r="E215" s="207">
        <f>IF('10月'!E31="","",'10月'!E31)</f>
      </c>
      <c r="F215" s="207">
        <f>IF('10月'!F31="","",'10月'!F31)</f>
      </c>
      <c r="G215" s="207">
        <f>IF('10月'!G31="","",'10月'!G31)</f>
      </c>
      <c r="H215" s="207">
        <f>IF('10月'!H31="","",'10月'!H31)</f>
      </c>
      <c r="I215" s="207">
        <f>IF('10月'!I31="","",'10月'!I31)</f>
      </c>
    </row>
    <row r="216" spans="1:9" ht="18.75">
      <c r="A216" s="427">
        <f t="shared" si="6"/>
        <v>10</v>
      </c>
      <c r="B216" s="203">
        <f t="shared" si="7"/>
        <v>30</v>
      </c>
      <c r="C216" s="264" t="s">
        <v>481</v>
      </c>
      <c r="D216" s="233" t="str">
        <f>IF('10月'!D32="","",'10月'!D32)</f>
        <v>委員会②</v>
      </c>
      <c r="E216" s="233">
        <f>IF('10月'!E32="","",'10月'!E32)</f>
      </c>
      <c r="F216" s="233">
        <f>IF('10月'!F32="","",'10月'!F32)</f>
      </c>
      <c r="G216" s="233">
        <f>IF('10月'!G32="","",'10月'!G32)</f>
      </c>
      <c r="H216" s="233">
        <f>IF('10月'!H32="","",'10月'!H32)</f>
      </c>
      <c r="I216" s="265" t="str">
        <f>IF('10月'!I32="","",'10月'!I32)</f>
        <v>↑１年</v>
      </c>
    </row>
    <row r="217" spans="1:9" ht="18.75">
      <c r="A217" s="427">
        <f t="shared" si="6"/>
        <v>10</v>
      </c>
      <c r="B217" s="203">
        <f t="shared" si="7"/>
        <v>31</v>
      </c>
      <c r="C217" s="13" t="s">
        <v>4</v>
      </c>
      <c r="D217" s="233">
        <f>IF('10月'!D33="","",'10月'!D33)</f>
      </c>
      <c r="E217" s="233">
        <f>IF('10月'!E33="","",'10月'!E33)</f>
      </c>
      <c r="F217" s="233">
        <f>IF('10月'!F33="","",'10月'!F33)</f>
      </c>
      <c r="G217" s="233">
        <f>IF('10月'!G33="","",'10月'!G33)</f>
      </c>
      <c r="H217" s="233">
        <f>IF('10月'!H33="","",'10月'!H33)</f>
      </c>
      <c r="I217" s="233" t="str">
        <f>IF('10月'!I33="","",'10月'!I33)</f>
        <v>↓１年</v>
      </c>
    </row>
    <row r="218" spans="1:9" ht="18.75">
      <c r="A218" s="427">
        <v>11</v>
      </c>
      <c r="B218" s="203">
        <v>1</v>
      </c>
      <c r="C218" s="13" t="s">
        <v>6</v>
      </c>
      <c r="D218" s="613" t="str">
        <f>IF('11月'!D3="","",'11月'!D3)</f>
        <v>全校集会</v>
      </c>
      <c r="E218" s="613">
        <f>IF('11月'!E3="","",'11月'!E3)</f>
      </c>
      <c r="F218" s="613">
        <f>IF('11月'!F3="","",'11月'!F3)</f>
      </c>
      <c r="G218" s="613">
        <f>IF('11月'!G3="","",'11月'!G3)</f>
      </c>
      <c r="H218" s="613">
        <f>IF('11月'!H3="","",'11月'!H3)</f>
      </c>
      <c r="I218" s="613" t="str">
        <f>IF('11月'!I3="","",'11月'!I3)</f>
        <v>↑１年</v>
      </c>
    </row>
    <row r="219" spans="1:9" ht="18.75">
      <c r="A219" s="427">
        <f t="shared" si="6"/>
        <v>11</v>
      </c>
      <c r="B219" s="203">
        <f t="shared" si="7"/>
        <v>2</v>
      </c>
      <c r="C219" s="13" t="s">
        <v>8</v>
      </c>
      <c r="D219" s="613">
        <f>IF('11月'!D4="","",'11月'!D4)</f>
      </c>
      <c r="E219" s="233">
        <f>IF('11月'!E4="","",'11月'!E4)</f>
      </c>
      <c r="F219" s="233">
        <f>IF('11月'!F4="","",'11月'!F4)</f>
      </c>
      <c r="G219" s="233">
        <f>IF('11月'!G4="","",'11月'!G4)</f>
      </c>
      <c r="H219" s="233">
        <f>IF('11月'!H4="","",'11月'!H4)</f>
      </c>
      <c r="I219" s="265" t="str">
        <f>IF('11月'!I4="","",'11月'!I4)</f>
        <v>↓１年</v>
      </c>
    </row>
    <row r="220" spans="1:9" ht="36">
      <c r="A220" s="427">
        <f t="shared" si="6"/>
        <v>11</v>
      </c>
      <c r="B220" s="203">
        <f t="shared" si="7"/>
        <v>3</v>
      </c>
      <c r="C220" s="13" t="s">
        <v>9</v>
      </c>
      <c r="D220" s="73" t="str">
        <f>IF('11月'!D5="","",'11月'!D5)</f>
        <v>文化の日市民スポーツカー二バル</v>
      </c>
      <c r="E220" s="29">
        <f>IF('11月'!E5="","",'11月'!E5)</f>
      </c>
      <c r="F220" s="29">
        <f>IF('11月'!F5="","",'11月'!F5)</f>
      </c>
      <c r="G220" s="29">
        <f>IF('11月'!G5="","",'11月'!G5)</f>
      </c>
      <c r="H220" s="29" t="str">
        <f>IF('11月'!H5="","",'11月'!H5)</f>
        <v>市民スポーツカー二バル</v>
      </c>
      <c r="I220" s="30">
        <f>IF('11月'!I5="","",'11月'!I5)</f>
      </c>
    </row>
    <row r="221" spans="1:9" ht="40.5">
      <c r="A221" s="427">
        <f t="shared" si="6"/>
        <v>11</v>
      </c>
      <c r="B221" s="126">
        <f t="shared" si="7"/>
        <v>4</v>
      </c>
      <c r="C221" s="127" t="s">
        <v>10</v>
      </c>
      <c r="D221" s="128" t="str">
        <f>IF('11月'!D6="","",'11月'!D6)</f>
        <v>土曜参観・校内作品展
教育講演会</v>
      </c>
      <c r="E221" s="196">
        <f>IF('11月'!E6="","",'11月'!E6)</f>
      </c>
      <c r="F221" s="196">
        <f>IF('11月'!F6="","",'11月'!F6)</f>
      </c>
      <c r="G221" s="196">
        <f>IF('11月'!G6="","",'11月'!G6)</f>
      </c>
      <c r="H221" s="196">
        <f>IF('11月'!H6="","",'11月'!H6)</f>
      </c>
      <c r="I221" s="197">
        <f>IF('11月'!I6="","",'11月'!I6)</f>
      </c>
    </row>
    <row r="222" spans="1:9" ht="18.75">
      <c r="A222" s="427">
        <f t="shared" si="6"/>
        <v>11</v>
      </c>
      <c r="B222" s="126">
        <f t="shared" si="7"/>
        <v>5</v>
      </c>
      <c r="C222" s="127" t="s">
        <v>0</v>
      </c>
      <c r="D222" s="134" t="str">
        <f>IF('11月'!D7="","",'11月'!D7)</f>
        <v>ＰＴＡソフトボール</v>
      </c>
      <c r="E222" s="196">
        <f>IF('11月'!E7="","",'11月'!E7)</f>
      </c>
      <c r="F222" s="196">
        <f>IF('11月'!F7="","",'11月'!F7)</f>
      </c>
      <c r="G222" s="196">
        <f>IF('11月'!G7="","",'11月'!G7)</f>
      </c>
      <c r="H222" s="196">
        <f>IF('11月'!H7="","",'11月'!H7)</f>
      </c>
      <c r="I222" s="197">
        <f>IF('11月'!I7="","",'11月'!I7)</f>
      </c>
    </row>
    <row r="223" spans="1:9" ht="18.75">
      <c r="A223" s="427">
        <f t="shared" si="6"/>
        <v>11</v>
      </c>
      <c r="B223" s="203">
        <f t="shared" si="7"/>
        <v>6</v>
      </c>
      <c r="C223" s="13" t="s">
        <v>11</v>
      </c>
      <c r="D223" s="73" t="str">
        <f>IF('11月'!D8="","",'11月'!D8)</f>
        <v>振替休業</v>
      </c>
      <c r="E223" s="1">
        <f>IF('11月'!E8="","",'11月'!E8)</f>
      </c>
      <c r="F223" s="29">
        <f>IF('11月'!F8="","",'11月'!F8)</f>
      </c>
      <c r="G223" s="29">
        <f>IF('11月'!G8="","",'11月'!G8)</f>
      </c>
      <c r="H223" s="63">
        <f>IF('11月'!H8="","",'11月'!H8)</f>
      </c>
      <c r="I223" s="30">
        <f>IF('11月'!I8="","",'11月'!I8)</f>
      </c>
    </row>
    <row r="224" spans="1:9" ht="24">
      <c r="A224" s="427">
        <f t="shared" si="6"/>
        <v>11</v>
      </c>
      <c r="B224" s="203">
        <f t="shared" si="7"/>
        <v>7</v>
      </c>
      <c r="C224" s="13" t="s">
        <v>4</v>
      </c>
      <c r="D224" s="73">
        <f>IF('11月'!D9="","",'11月'!D9)</f>
      </c>
      <c r="E224" s="1">
        <f>IF('11月'!E9="","",'11月'!E9)</f>
      </c>
      <c r="F224" s="29">
        <f>IF('11月'!F9="","",'11月'!F9)</f>
      </c>
      <c r="G224" s="29">
        <f>IF('11月'!G9="","",'11月'!G9)</f>
      </c>
      <c r="H224" s="29" t="str">
        <f>IF('11月'!H9="","",'11月'!H9)</f>
        <v>更女あいさつ</v>
      </c>
      <c r="I224" s="30" t="str">
        <f>IF('11月'!I9="","",'11月'!I9)</f>
        <v>↑６年</v>
      </c>
    </row>
    <row r="225" spans="1:9" ht="18.75">
      <c r="A225" s="427">
        <f t="shared" si="6"/>
        <v>11</v>
      </c>
      <c r="B225" s="203">
        <f t="shared" si="7"/>
        <v>8</v>
      </c>
      <c r="C225" s="13" t="s">
        <v>6</v>
      </c>
      <c r="D225" s="73" t="str">
        <f>IF('11月'!D10="","",'11月'!D10)</f>
        <v>たてわり④</v>
      </c>
      <c r="E225" s="1">
        <f>IF('11月'!E10="","",'11月'!E10)</f>
      </c>
      <c r="F225" s="29">
        <f>IF('11月'!F10="","",'11月'!F10)</f>
      </c>
      <c r="G225" s="29">
        <f>IF('11月'!G10="","",'11月'!G10)</f>
      </c>
      <c r="H225" s="29">
        <f>IF('11月'!H10="","",'11月'!H10)</f>
      </c>
      <c r="I225" s="30">
        <f>IF('11月'!I10="","",'11月'!I10)</f>
      </c>
    </row>
    <row r="226" spans="1:9" ht="18.75">
      <c r="A226" s="427">
        <f t="shared" si="6"/>
        <v>11</v>
      </c>
      <c r="B226" s="203">
        <f t="shared" si="7"/>
        <v>9</v>
      </c>
      <c r="C226" s="13" t="s">
        <v>8</v>
      </c>
      <c r="D226" s="73">
        <f>IF('11月'!D11="","",'11月'!D11)</f>
      </c>
      <c r="E226" s="29">
        <f>IF('11月'!E11="","",'11月'!E11)</f>
      </c>
      <c r="F226" s="29">
        <f>IF('11月'!F11="","",'11月'!F11)</f>
      </c>
      <c r="G226" s="29">
        <f>IF('11月'!G11="","",'11月'!G11)</f>
      </c>
      <c r="H226" s="29">
        <f>IF('11月'!H11="","",'11月'!H11)</f>
      </c>
      <c r="I226" s="30">
        <f>IF('11月'!I11="","",'11月'!I11)</f>
      </c>
    </row>
    <row r="227" spans="1:9" ht="18.75">
      <c r="A227" s="427">
        <f t="shared" si="6"/>
        <v>11</v>
      </c>
      <c r="B227" s="203">
        <f t="shared" si="7"/>
        <v>10</v>
      </c>
      <c r="C227" s="13" t="s">
        <v>9</v>
      </c>
      <c r="D227" s="73">
        <f>IF('11月'!D12="","",'11月'!D12)</f>
      </c>
      <c r="E227" s="1">
        <f>IF('11月'!E12="","",'11月'!E12)</f>
      </c>
      <c r="F227" s="29">
        <f>IF('11月'!F12="","",'11月'!F12)</f>
      </c>
      <c r="G227" s="29">
        <f>IF('11月'!G12="","",'11月'!G12)</f>
      </c>
      <c r="H227" s="29">
        <f>IF('11月'!H12="","",'11月'!H12)</f>
      </c>
      <c r="I227" s="30" t="str">
        <f>IF('11月'!I12="","",'11月'!I12)</f>
        <v>↓６年</v>
      </c>
    </row>
    <row r="228" spans="1:9" ht="18.75">
      <c r="A228" s="427">
        <f t="shared" si="6"/>
        <v>11</v>
      </c>
      <c r="B228" s="203">
        <f t="shared" si="7"/>
        <v>11</v>
      </c>
      <c r="C228" s="204" t="s">
        <v>10</v>
      </c>
      <c r="D228" s="140">
        <f>IF('11月'!D13="","",'11月'!D13)</f>
      </c>
      <c r="E228" s="323">
        <f>IF('11月'!E13="","",'11月'!E13)</f>
      </c>
      <c r="F228" s="243">
        <f>IF('11月'!F13="","",'11月'!F13)</f>
      </c>
      <c r="G228" s="243">
        <f>IF('11月'!G13="","",'11月'!G13)</f>
      </c>
      <c r="H228" s="243">
        <f>IF('11月'!H13="","",'11月'!H13)</f>
      </c>
      <c r="I228" s="246">
        <f>IF('11月'!I13="","",'11月'!I13)</f>
      </c>
    </row>
    <row r="229" spans="1:9" ht="18.75">
      <c r="A229" s="427">
        <f t="shared" si="6"/>
        <v>11</v>
      </c>
      <c r="B229" s="126">
        <f t="shared" si="7"/>
        <v>12</v>
      </c>
      <c r="C229" s="127" t="s">
        <v>0</v>
      </c>
      <c r="D229" s="231">
        <f>IF('11月'!D14="","",'11月'!D14)</f>
      </c>
      <c r="E229" s="198">
        <f>IF('11月'!E14="","",'11月'!E14)</f>
      </c>
      <c r="F229" s="196">
        <f>IF('11月'!F14="","",'11月'!F14)</f>
      </c>
      <c r="G229" s="196">
        <f>IF('11月'!G14="","",'11月'!G14)</f>
      </c>
      <c r="H229" s="196">
        <f>IF('11月'!H14="","",'11月'!H14)</f>
      </c>
      <c r="I229" s="197">
        <f>IF('11月'!I14="","",'11月'!I14)</f>
      </c>
    </row>
    <row r="230" spans="1:9" ht="18.75">
      <c r="A230" s="427">
        <f t="shared" si="6"/>
        <v>11</v>
      </c>
      <c r="B230" s="126">
        <f t="shared" si="7"/>
        <v>13</v>
      </c>
      <c r="C230" s="127" t="s">
        <v>11</v>
      </c>
      <c r="D230" s="253" t="str">
        <f>IF('11月'!D15="","",'11月'!D15)</f>
        <v>クラブ②</v>
      </c>
      <c r="E230" s="196">
        <f>IF('11月'!E15="","",'11月'!E15)</f>
      </c>
      <c r="F230" s="202">
        <f>IF('11月'!F15="","",'11月'!F15)</f>
      </c>
      <c r="G230" s="196">
        <f>IF('11月'!G15="","",'11月'!G15)</f>
      </c>
      <c r="H230" s="196">
        <f>IF('11月'!H15="","",'11月'!H15)</f>
      </c>
      <c r="I230" s="205" t="str">
        <f>IF('11月'!I15="","",'11月'!I15)</f>
        <v>↑５年</v>
      </c>
    </row>
    <row r="231" spans="1:9" ht="18.75">
      <c r="A231" s="427">
        <f t="shared" si="6"/>
        <v>11</v>
      </c>
      <c r="B231" s="203">
        <f t="shared" si="7"/>
        <v>14</v>
      </c>
      <c r="C231" s="13" t="s">
        <v>4</v>
      </c>
      <c r="D231" s="73">
        <f>IF('11月'!D16="","",'11月'!D16)</f>
      </c>
      <c r="E231" s="29">
        <f>IF('11月'!E16="","",'11月'!E16)</f>
      </c>
      <c r="F231" s="29">
        <f>IF('11月'!F16="","",'11月'!F16)</f>
      </c>
      <c r="G231" s="29">
        <f>IF('11月'!G16="","",'11月'!G16)</f>
      </c>
      <c r="H231" s="29">
        <f>IF('11月'!H16="","",'11月'!H16)</f>
      </c>
      <c r="I231" s="30">
        <f>IF('11月'!I16="","",'11月'!I16)</f>
      </c>
    </row>
    <row r="232" spans="1:9" ht="18.75">
      <c r="A232" s="427">
        <f t="shared" si="6"/>
        <v>11</v>
      </c>
      <c r="B232" s="203">
        <f t="shared" si="7"/>
        <v>15</v>
      </c>
      <c r="C232" s="13" t="s">
        <v>6</v>
      </c>
      <c r="D232" s="77" t="str">
        <f>IF('11月'!D17="","",'11月'!D17)</f>
        <v>全校集会・小教研14:00</v>
      </c>
      <c r="E232" s="29">
        <f>IF('11月'!E17="","",'11月'!E17)</f>
      </c>
      <c r="F232" s="29">
        <f>IF('11月'!F17="","",'11月'!F17)</f>
      </c>
      <c r="G232" s="29">
        <f>IF('11月'!G17="","",'11月'!G17)</f>
      </c>
      <c r="H232" s="29">
        <f>IF('11月'!H17="","",'11月'!H17)</f>
      </c>
      <c r="I232" s="30">
        <f>IF('11月'!I17="","",'11月'!I17)</f>
      </c>
    </row>
    <row r="233" spans="1:9" ht="18.75">
      <c r="A233" s="427">
        <f t="shared" si="6"/>
        <v>11</v>
      </c>
      <c r="B233" s="203">
        <f t="shared" si="7"/>
        <v>16</v>
      </c>
      <c r="C233" s="13" t="s">
        <v>8</v>
      </c>
      <c r="D233" s="73">
        <f>IF('11月'!D18="","",'11月'!D18)</f>
      </c>
      <c r="E233" s="29">
        <f>IF('11月'!E18="","",'11月'!E18)</f>
      </c>
      <c r="F233" s="33">
        <f>IF('11月'!F18="","",'11月'!F18)</f>
      </c>
      <c r="G233" s="29">
        <f>IF('11月'!G18="","",'11月'!G18)</f>
      </c>
      <c r="H233" s="29">
        <f>IF('11月'!H18="","",'11月'!H18)</f>
      </c>
      <c r="I233" s="30">
        <f>IF('11月'!I18="","",'11月'!I18)</f>
      </c>
    </row>
    <row r="234" spans="1:9" ht="18.75">
      <c r="A234" s="427">
        <f t="shared" si="6"/>
        <v>11</v>
      </c>
      <c r="B234" s="203">
        <f t="shared" si="7"/>
        <v>17</v>
      </c>
      <c r="C234" s="13" t="s">
        <v>9</v>
      </c>
      <c r="D234" s="138" t="str">
        <f>IF('11月'!D19="","",'11月'!D19)</f>
        <v>泉支研運動会</v>
      </c>
      <c r="E234" s="29">
        <f>IF('11月'!E19="","",'11月'!E19)</f>
      </c>
      <c r="F234" s="29">
        <f>IF('11月'!F19="","",'11月'!F19)</f>
      </c>
      <c r="G234" s="29">
        <f>IF('11月'!G19="","",'11月'!G19)</f>
      </c>
      <c r="H234" s="29">
        <f>IF('11月'!H19="","",'11月'!H19)</f>
      </c>
      <c r="I234" s="30" t="str">
        <f>IF('11月'!I19="","",'11月'!I19)</f>
        <v>↓５年</v>
      </c>
    </row>
    <row r="235" spans="1:9" ht="18.75">
      <c r="A235" s="427">
        <f t="shared" si="6"/>
        <v>11</v>
      </c>
      <c r="B235" s="126">
        <f t="shared" si="7"/>
        <v>18</v>
      </c>
      <c r="C235" s="127" t="s">
        <v>10</v>
      </c>
      <c r="D235" s="128" t="str">
        <f>IF('11月'!D20="","",'11月'!D20)</f>
        <v>物故者追悼式</v>
      </c>
      <c r="E235" s="196">
        <f>IF('11月'!E20="","",'11月'!E20)</f>
      </c>
      <c r="F235" s="196">
        <f>IF('11月'!F20="","",'11月'!F20)</f>
      </c>
      <c r="G235" s="199">
        <f>IF('11月'!G20="","",'11月'!G20)</f>
      </c>
      <c r="H235" s="196">
        <f>IF('11月'!H20="","",'11月'!H20)</f>
      </c>
      <c r="I235" s="197">
        <f>IF('11月'!I20="","",'11月'!I20)</f>
      </c>
    </row>
    <row r="236" spans="1:9" ht="18.75">
      <c r="A236" s="427">
        <f t="shared" si="6"/>
        <v>11</v>
      </c>
      <c r="B236" s="126">
        <f t="shared" si="7"/>
        <v>19</v>
      </c>
      <c r="C236" s="127" t="s">
        <v>0</v>
      </c>
      <c r="D236" s="128" t="str">
        <f>IF('11月'!D21="","",'11月'!D21)</f>
        <v>朝陽サンデー（絆）</v>
      </c>
      <c r="E236" s="196">
        <f>IF('11月'!E21="","",'11月'!E21)</f>
      </c>
      <c r="F236" s="196">
        <f>IF('11月'!F21="","",'11月'!F21)</f>
      </c>
      <c r="G236" s="196">
        <f>IF('11月'!G21="","",'11月'!G21)</f>
      </c>
      <c r="H236" s="196">
        <f>IF('11月'!H21="","",'11月'!H21)</f>
      </c>
      <c r="I236" s="205">
        <f>IF('11月'!I21="","",'11月'!I21)</f>
      </c>
    </row>
    <row r="237" spans="1:9" ht="18.75">
      <c r="A237" s="427">
        <f t="shared" si="6"/>
        <v>11</v>
      </c>
      <c r="B237" s="203">
        <f t="shared" si="7"/>
        <v>20</v>
      </c>
      <c r="C237" s="204" t="s">
        <v>11</v>
      </c>
      <c r="D237" s="271">
        <f>IF('11月'!D22="","",'11月'!D22)</f>
      </c>
      <c r="E237" s="243">
        <f>IF('11月'!E22="","",'11月'!E22)</f>
      </c>
      <c r="F237" s="243">
        <f>IF('11月'!F22="","",'11月'!F22)</f>
      </c>
      <c r="G237" s="243">
        <f>IF('11月'!G22="","",'11月'!G22)</f>
      </c>
      <c r="H237" s="243">
        <f>IF('11月'!H22="","",'11月'!H22)</f>
      </c>
      <c r="I237" s="246" t="str">
        <f>IF('11月'!I22="","",'11月'!I22)</f>
        <v>↑４年</v>
      </c>
    </row>
    <row r="238" spans="1:9" ht="18.75">
      <c r="A238" s="427">
        <f t="shared" si="6"/>
        <v>11</v>
      </c>
      <c r="B238" s="203">
        <f t="shared" si="7"/>
        <v>21</v>
      </c>
      <c r="C238" s="13" t="s">
        <v>4</v>
      </c>
      <c r="D238" s="73">
        <f>IF('11月'!D23="","",'11月'!D23)</f>
      </c>
      <c r="E238" s="29">
        <f>IF('11月'!E23="","",'11月'!E23)</f>
      </c>
      <c r="F238" s="33">
        <f>IF('11月'!F23="","",'11月'!F23)</f>
      </c>
      <c r="G238" s="29">
        <f>IF('11月'!G23="","",'11月'!G23)</f>
      </c>
      <c r="H238" s="29">
        <f>IF('11月'!H23="","",'11月'!H23)</f>
      </c>
      <c r="I238" s="30">
        <f>IF('11月'!I23="","",'11月'!I23)</f>
      </c>
    </row>
    <row r="239" spans="1:9" ht="18.75">
      <c r="A239" s="427">
        <f t="shared" si="6"/>
        <v>11</v>
      </c>
      <c r="B239" s="126">
        <f t="shared" si="7"/>
        <v>22</v>
      </c>
      <c r="C239" s="127" t="s">
        <v>6</v>
      </c>
      <c r="D239" s="253">
        <f>IF('11月'!D24="","",'11月'!D24)</f>
      </c>
      <c r="E239" s="196">
        <f>IF('11月'!E24="","",'11月'!E24)</f>
      </c>
      <c r="F239" s="199">
        <f>IF('11月'!F24="","",'11月'!F24)</f>
      </c>
      <c r="G239" s="196">
        <f>IF('11月'!G24="","",'11月'!G24)</f>
      </c>
      <c r="H239" s="196">
        <f>IF('11月'!H24="","",'11月'!H24)</f>
      </c>
      <c r="I239" s="197">
        <f>IF('11月'!I24="","",'11月'!I24)</f>
      </c>
    </row>
    <row r="240" spans="1:9" ht="18.75">
      <c r="A240" s="427">
        <f t="shared" si="6"/>
        <v>11</v>
      </c>
      <c r="B240" s="203">
        <f t="shared" si="7"/>
        <v>23</v>
      </c>
      <c r="C240" s="13" t="s">
        <v>8</v>
      </c>
      <c r="D240" s="75" t="str">
        <f>IF('11月'!D25="","",'11月'!D25)</f>
        <v>勤労感謝の日</v>
      </c>
      <c r="E240" s="33">
        <f>IF('11月'!E25="","",'11月'!E25)</f>
      </c>
      <c r="F240" s="29">
        <f>IF('11月'!F25="","",'11月'!F25)</f>
      </c>
      <c r="G240" s="29">
        <f>IF('11月'!G25="","",'11月'!G25)</f>
      </c>
      <c r="H240" s="29">
        <f>IF('11月'!H25="","",'11月'!H25)</f>
      </c>
      <c r="I240" s="30">
        <f>IF('11月'!I25="","",'11月'!I25)</f>
      </c>
    </row>
    <row r="241" spans="1:9" ht="18.75">
      <c r="A241" s="427">
        <f t="shared" si="6"/>
        <v>11</v>
      </c>
      <c r="B241" s="203">
        <f t="shared" si="7"/>
        <v>24</v>
      </c>
      <c r="C241" s="13" t="s">
        <v>9</v>
      </c>
      <c r="D241" s="82">
        <f>IF('11月'!D26="","",'11月'!D26)</f>
      </c>
      <c r="E241" s="29">
        <f>IF('11月'!E26="","",'11月'!E26)</f>
      </c>
      <c r="F241" s="29" t="str">
        <f>IF('11月'!F26="","",'11月'!F26)</f>
        <v>音楽会準備</v>
      </c>
      <c r="G241" s="29">
        <f>IF('11月'!G26="","",'11月'!G26)</f>
      </c>
      <c r="H241" s="29">
        <f>IF('11月'!H26="","",'11月'!H26)</f>
      </c>
      <c r="I241" s="30" t="str">
        <f>IF('11月'!I26="","",'11月'!I26)</f>
        <v>↓４年</v>
      </c>
    </row>
    <row r="242" spans="1:9" ht="18.75">
      <c r="A242" s="427">
        <f t="shared" si="6"/>
        <v>11</v>
      </c>
      <c r="B242" s="126">
        <f t="shared" si="7"/>
        <v>25</v>
      </c>
      <c r="C242" s="127" t="s">
        <v>10</v>
      </c>
      <c r="D242" s="272">
        <f>IF('11月'!D27="","",'11月'!D27)</f>
      </c>
      <c r="E242" s="196">
        <f>IF('11月'!E27="","",'11月'!E27)</f>
      </c>
      <c r="F242" s="199">
        <f>IF('11月'!F27="","",'11月'!F27)</f>
      </c>
      <c r="G242" s="196">
        <f>IF('11月'!G27="","",'11月'!G27)</f>
      </c>
      <c r="H242" s="196">
        <f>IF('11月'!H27="","",'11月'!H27)</f>
      </c>
      <c r="I242" s="197">
        <f>IF('11月'!I27="","",'11月'!I27)</f>
      </c>
    </row>
    <row r="243" spans="1:9" ht="18.75">
      <c r="A243" s="427">
        <f t="shared" si="6"/>
        <v>11</v>
      </c>
      <c r="B243" s="126">
        <f t="shared" si="7"/>
        <v>26</v>
      </c>
      <c r="C243" s="127" t="s">
        <v>480</v>
      </c>
      <c r="D243" s="272">
        <f>IF('11月'!D28="","",'11月'!D28)</f>
      </c>
      <c r="E243" s="196">
        <f>IF('11月'!E28="","",'11月'!E28)</f>
      </c>
      <c r="F243" s="199">
        <f>IF('11月'!F28="","",'11月'!F28)</f>
      </c>
      <c r="G243" s="196">
        <f>IF('11月'!G28="","",'11月'!G28)</f>
      </c>
      <c r="H243" s="196">
        <f>IF('11月'!H28="","",'11月'!H28)</f>
      </c>
      <c r="I243" s="197">
        <f>IF('11月'!I28="","",'11月'!I28)</f>
      </c>
    </row>
    <row r="244" spans="1:9" ht="18.75">
      <c r="A244" s="427">
        <f t="shared" si="6"/>
        <v>11</v>
      </c>
      <c r="B244" s="203">
        <f t="shared" si="7"/>
        <v>27</v>
      </c>
      <c r="C244" s="204" t="s">
        <v>481</v>
      </c>
      <c r="D244" s="273" t="str">
        <f>IF('11月'!D29="","",'11月'!D29)</f>
        <v>委員会③</v>
      </c>
      <c r="E244" s="243">
        <f>IF('11月'!E29="","",'11月'!E29)</f>
      </c>
      <c r="F244" s="274">
        <f>IF('11月'!F29="","",'11月'!F29)</f>
      </c>
      <c r="G244" s="243">
        <f>IF('11月'!G29="","",'11月'!G29)</f>
      </c>
      <c r="H244" s="243">
        <f>IF('11月'!H29="","",'11月'!H29)</f>
      </c>
      <c r="I244" s="246" t="str">
        <f>IF('11月'!I29="","",'11月'!I29)</f>
        <v>↑３年</v>
      </c>
    </row>
    <row r="245" spans="1:9" ht="18.75">
      <c r="A245" s="427">
        <f t="shared" si="6"/>
        <v>11</v>
      </c>
      <c r="B245" s="203">
        <f t="shared" si="7"/>
        <v>28</v>
      </c>
      <c r="C245" s="204" t="s">
        <v>131</v>
      </c>
      <c r="D245" s="271">
        <f>IF('11月'!D30="","",'11月'!D30)</f>
      </c>
      <c r="E245" s="243">
        <f>IF('11月'!E30="","",'11月'!E30)</f>
      </c>
      <c r="F245" s="274">
        <f>IF('11月'!F30="","",'11月'!F30)</f>
      </c>
      <c r="G245" s="243">
        <f>IF('11月'!G30="","",'11月'!G30)</f>
      </c>
      <c r="H245" s="243">
        <f>IF('11月'!H30="","",'11月'!H30)</f>
      </c>
      <c r="I245" s="246">
        <f>IF('11月'!I30="","",'11月'!I30)</f>
      </c>
    </row>
    <row r="246" spans="1:9" ht="18.75">
      <c r="A246" s="427">
        <f t="shared" si="6"/>
        <v>11</v>
      </c>
      <c r="B246" s="203">
        <f t="shared" si="7"/>
        <v>29</v>
      </c>
      <c r="C246" s="13" t="s">
        <v>512</v>
      </c>
      <c r="D246" s="72">
        <f>IF('11月'!D31="","",'11月'!D31)</f>
      </c>
      <c r="E246" s="29">
        <f>IF('11月'!E31="","",'11月'!E31)</f>
      </c>
      <c r="F246" s="29">
        <f>IF('11月'!F31="","",'11月'!F31)</f>
      </c>
      <c r="G246" s="29">
        <f>IF('11月'!G31="","",'11月'!G31)</f>
      </c>
      <c r="H246" s="29">
        <f>IF('11月'!H31="","",'11月'!H31)</f>
      </c>
      <c r="I246" s="30">
        <f>IF('11月'!I31="","",'11月'!I31)</f>
      </c>
    </row>
    <row r="247" spans="1:9" ht="18.75">
      <c r="A247" s="427">
        <f t="shared" si="6"/>
        <v>11</v>
      </c>
      <c r="B247" s="19">
        <f t="shared" si="7"/>
        <v>30</v>
      </c>
      <c r="C247" s="13" t="s">
        <v>8</v>
      </c>
      <c r="D247" s="72">
        <f>IF('11月'!D32="","",'11月'!D32)</f>
      </c>
      <c r="E247" s="29">
        <f>IF('11月'!E32="","",'11月'!E32)</f>
      </c>
      <c r="F247" s="29" t="str">
        <f>IF('11月'!F32="","",'11月'!F32)</f>
        <v>学年会</v>
      </c>
      <c r="G247" s="29">
        <f>IF('11月'!G32="","",'11月'!G32)</f>
      </c>
      <c r="H247" s="29">
        <f>IF('11月'!H32="","",'11月'!H32)</f>
      </c>
      <c r="I247" s="30" t="str">
        <f>IF('11月'!I32="","",'11月'!I32)</f>
        <v>↓３年</v>
      </c>
    </row>
    <row r="248" spans="1:9" ht="18.75">
      <c r="A248" s="427">
        <v>12</v>
      </c>
      <c r="B248" s="19">
        <v>1</v>
      </c>
      <c r="C248" s="13" t="s">
        <v>9</v>
      </c>
      <c r="D248" s="72" t="str">
        <f>IF('12月'!D3="","",'12月'!D3)</f>
        <v>校内音楽会</v>
      </c>
      <c r="E248" s="29">
        <f>IF('12月'!E3="","",'12月'!E3)</f>
      </c>
      <c r="F248" s="29">
        <f>IF('12月'!F3="","",'12月'!F3)</f>
      </c>
      <c r="G248" s="29">
        <f>IF('12月'!G3="","",'12月'!G3)</f>
      </c>
      <c r="H248" s="29">
        <f>IF('12月'!H3="","",'12月'!H3)</f>
      </c>
      <c r="I248" s="30" t="str">
        <f>IF('12月'!I3="","",'12月'!I3)</f>
        <v>↓３年</v>
      </c>
    </row>
    <row r="249" spans="1:9" ht="18.75">
      <c r="A249" s="427">
        <f t="shared" si="6"/>
        <v>12</v>
      </c>
      <c r="B249" s="126">
        <f t="shared" si="7"/>
        <v>2</v>
      </c>
      <c r="C249" s="127" t="s">
        <v>10</v>
      </c>
      <c r="D249" s="135">
        <f>IF('12月'!D4="","",'12月'!D4)</f>
      </c>
      <c r="E249" s="196">
        <f>IF('12月'!E4="","",'12月'!E4)</f>
      </c>
      <c r="F249" s="196">
        <f>IF('12月'!F4="","",'12月'!F4)</f>
      </c>
      <c r="G249" s="196">
        <f>IF('12月'!G4="","",'12月'!G4)</f>
      </c>
      <c r="H249" s="196">
        <f>IF('12月'!H4="","",'12月'!H4)</f>
      </c>
      <c r="I249" s="197">
        <f>IF('12月'!I4="","",'12月'!I4)</f>
      </c>
    </row>
    <row r="250" spans="1:9" ht="18.75">
      <c r="A250" s="427">
        <f t="shared" si="6"/>
        <v>12</v>
      </c>
      <c r="B250" s="126">
        <f t="shared" si="7"/>
        <v>3</v>
      </c>
      <c r="C250" s="127" t="s">
        <v>0</v>
      </c>
      <c r="D250" s="129">
        <f>IF('12月'!D5="","",'12月'!D5)</f>
      </c>
      <c r="E250" s="196">
        <f>IF('12月'!E5="","",'12月'!E5)</f>
      </c>
      <c r="F250" s="196">
        <f>IF('12月'!F5="","",'12月'!F5)</f>
      </c>
      <c r="G250" s="196">
        <f>IF('12月'!G5="","",'12月'!G5)</f>
      </c>
      <c r="H250" s="196">
        <f>IF('12月'!H5="","",'12月'!H5)</f>
      </c>
      <c r="I250" s="197">
        <f>IF('12月'!I5="","",'12月'!I5)</f>
      </c>
    </row>
    <row r="251" spans="1:9" ht="24">
      <c r="A251" s="427">
        <f t="shared" si="6"/>
        <v>12</v>
      </c>
      <c r="B251" s="19">
        <f t="shared" si="7"/>
        <v>4</v>
      </c>
      <c r="C251" s="13" t="s">
        <v>11</v>
      </c>
      <c r="D251" s="76" t="str">
        <f>IF('12月'!D6="","",'12月'!D6)</f>
        <v>クラブ③</v>
      </c>
      <c r="E251" s="29">
        <f>IF('12月'!E6="","",'12月'!E6)</f>
      </c>
      <c r="F251" s="29">
        <f>IF('12月'!F6="","",'12月'!F6)</f>
      </c>
      <c r="G251" s="29">
        <f>IF('12月'!G6="","",'12月'!G6)</f>
      </c>
      <c r="H251" s="63" t="str">
        <f>IF('12月'!H6="","",'12月'!H6)</f>
        <v>更女あいさつ</v>
      </c>
      <c r="I251" s="30" t="str">
        <f>IF('12月'!I6="","",'12月'!I6)</f>
        <v>↑２年</v>
      </c>
    </row>
    <row r="252" spans="1:9" ht="18.75">
      <c r="A252" s="427">
        <f t="shared" si="6"/>
        <v>12</v>
      </c>
      <c r="B252" s="19">
        <f t="shared" si="7"/>
        <v>5</v>
      </c>
      <c r="C252" s="13" t="s">
        <v>4</v>
      </c>
      <c r="D252" s="83">
        <f>IF('12月'!D7="","",'12月'!D7)</f>
      </c>
      <c r="E252" s="29">
        <f>IF('12月'!E7="","",'12月'!E7)</f>
      </c>
      <c r="F252" s="29">
        <f>IF('12月'!F7="","",'12月'!F7)</f>
      </c>
      <c r="G252" s="29">
        <f>IF('12月'!G7="","",'12月'!G7)</f>
      </c>
      <c r="H252" s="29">
        <f>IF('12月'!H7="","",'12月'!H7)</f>
      </c>
      <c r="I252" s="30">
        <f>IF('12月'!I7="","",'12月'!I7)</f>
      </c>
    </row>
    <row r="253" spans="1:9" ht="18.75">
      <c r="A253" s="427">
        <f t="shared" si="6"/>
        <v>12</v>
      </c>
      <c r="B253" s="19">
        <f t="shared" si="7"/>
        <v>6</v>
      </c>
      <c r="C253" s="13" t="s">
        <v>6</v>
      </c>
      <c r="D253" s="84" t="str">
        <f>IF('12月'!D8="","",'12月'!D8)</f>
        <v>全校集会・小教研</v>
      </c>
      <c r="E253" s="1">
        <f>IF('12月'!E8="","",'12月'!E8)</f>
      </c>
      <c r="F253" s="29">
        <f>IF('12月'!F8="","",'12月'!F8)</f>
      </c>
      <c r="G253" s="29">
        <f>IF('12月'!G8="","",'12月'!G8)</f>
      </c>
      <c r="H253" s="29">
        <f>IF('12月'!H8="","",'12月'!H8)</f>
      </c>
      <c r="I253" s="30">
        <f>IF('12月'!I8="","",'12月'!I8)</f>
      </c>
    </row>
    <row r="254" spans="1:9" ht="18.75">
      <c r="A254" s="427">
        <f t="shared" si="6"/>
        <v>12</v>
      </c>
      <c r="B254" s="19">
        <f t="shared" si="7"/>
        <v>7</v>
      </c>
      <c r="C254" s="13" t="s">
        <v>8</v>
      </c>
      <c r="D254" s="84">
        <f>IF('12月'!D9="","",'12月'!D9)</f>
      </c>
      <c r="E254" s="1">
        <f>IF('12月'!E9="","",'12月'!E9)</f>
      </c>
      <c r="F254" s="29">
        <f>IF('12月'!F9="","",'12月'!F9)</f>
      </c>
      <c r="G254" s="29">
        <f>IF('12月'!G9="","",'12月'!G9)</f>
      </c>
      <c r="H254" s="29">
        <f>IF('12月'!H9="","",'12月'!H9)</f>
      </c>
      <c r="I254" s="30">
        <f>IF('12月'!I9="","",'12月'!I9)</f>
      </c>
    </row>
    <row r="255" spans="1:9" ht="18.75">
      <c r="A255" s="427">
        <f t="shared" si="6"/>
        <v>12</v>
      </c>
      <c r="B255" s="19">
        <f t="shared" si="7"/>
        <v>8</v>
      </c>
      <c r="C255" s="13" t="s">
        <v>9</v>
      </c>
      <c r="D255" s="76">
        <f>IF('12月'!D10="","",'12月'!D10)</f>
      </c>
      <c r="E255" s="1">
        <f>IF('12月'!E10="","",'12月'!E10)</f>
      </c>
      <c r="F255" s="29">
        <f>IF('12月'!F10="","",'12月'!F10)</f>
      </c>
      <c r="G255" s="29">
        <f>IF('12月'!G10="","",'12月'!G10)</f>
      </c>
      <c r="H255" s="29">
        <f>IF('12月'!H10="","",'12月'!H10)</f>
      </c>
      <c r="I255" s="30" t="str">
        <f>IF('12月'!I10="","",'12月'!I10)</f>
        <v>↓２年</v>
      </c>
    </row>
    <row r="256" spans="1:9" ht="18.75">
      <c r="A256" s="427">
        <f t="shared" si="6"/>
        <v>12</v>
      </c>
      <c r="B256" s="19">
        <f t="shared" si="7"/>
        <v>9</v>
      </c>
      <c r="C256" s="127" t="s">
        <v>10</v>
      </c>
      <c r="D256" s="129">
        <f>IF('12月'!D11="","",'12月'!D11)</f>
      </c>
      <c r="E256" s="196">
        <f>IF('12月'!E11="","",'12月'!E11)</f>
      </c>
      <c r="F256" s="196">
        <f>IF('12月'!F11="","",'12月'!F11)</f>
      </c>
      <c r="G256" s="196">
        <f>IF('12月'!G11="","",'12月'!G11)</f>
      </c>
      <c r="H256" s="196">
        <f>IF('12月'!H11="","",'12月'!H11)</f>
      </c>
      <c r="I256" s="197">
        <f>IF('12月'!I11="","",'12月'!I11)</f>
      </c>
    </row>
    <row r="257" spans="1:9" ht="18.75">
      <c r="A257" s="427">
        <f t="shared" si="6"/>
        <v>12</v>
      </c>
      <c r="B257" s="19">
        <f t="shared" si="7"/>
        <v>10</v>
      </c>
      <c r="C257" s="127" t="s">
        <v>0</v>
      </c>
      <c r="D257" s="129">
        <f>IF('12月'!D12="","",'12月'!D12)</f>
      </c>
      <c r="E257" s="198">
        <f>IF('12月'!E12="","",'12月'!E12)</f>
      </c>
      <c r="F257" s="196">
        <f>IF('12月'!F12="","",'12月'!F12)</f>
      </c>
      <c r="G257" s="196">
        <f>IF('12月'!G12="","",'12月'!G12)</f>
      </c>
      <c r="H257" s="196">
        <f>IF('12月'!H12="","",'12月'!H12)</f>
      </c>
      <c r="I257" s="197">
        <f>IF('12月'!I12="","",'12月'!I12)</f>
      </c>
    </row>
    <row r="258" spans="1:9" ht="18.75">
      <c r="A258" s="427">
        <f t="shared" si="6"/>
        <v>12</v>
      </c>
      <c r="B258" s="19">
        <f t="shared" si="7"/>
        <v>11</v>
      </c>
      <c r="C258" s="13" t="s">
        <v>11</v>
      </c>
      <c r="D258" s="76">
        <f>IF('12月'!D13="","",'12月'!D13)</f>
      </c>
      <c r="E258" s="1">
        <f>IF('12月'!E13="","",'12月'!E13)</f>
      </c>
      <c r="F258" s="29">
        <f>IF('12月'!F13="","",'12月'!F13)</f>
      </c>
      <c r="G258" s="29">
        <f>IF('12月'!G13="","",'12月'!G13)</f>
      </c>
      <c r="H258" s="29">
        <f>IF('12月'!H13="","",'12月'!H13)</f>
      </c>
      <c r="I258" s="30" t="str">
        <f>IF('12月'!I13="","",'12月'!I13)</f>
        <v>↑１年</v>
      </c>
    </row>
    <row r="259" spans="1:9" ht="18.75">
      <c r="A259" s="427">
        <f t="shared" si="6"/>
        <v>12</v>
      </c>
      <c r="B259" s="19">
        <f t="shared" si="7"/>
        <v>12</v>
      </c>
      <c r="C259" s="13" t="s">
        <v>4</v>
      </c>
      <c r="D259" s="76">
        <f>IF('12月'!D14="","",'12月'!D14)</f>
      </c>
      <c r="E259" s="1">
        <f>IF('12月'!E14="","",'12月'!E14)</f>
      </c>
      <c r="F259" s="29">
        <f>IF('12月'!F14="","",'12月'!F14)</f>
      </c>
      <c r="G259" s="29">
        <f>IF('12月'!G14="","",'12月'!G14)</f>
      </c>
      <c r="H259" s="29">
        <f>IF('12月'!H14="","",'12月'!H14)</f>
      </c>
      <c r="I259" s="30">
        <f>IF('12月'!I14="","",'12月'!I14)</f>
      </c>
    </row>
    <row r="260" spans="1:9" ht="18.75">
      <c r="A260" s="427">
        <f t="shared" si="6"/>
        <v>12</v>
      </c>
      <c r="B260" s="19">
        <f t="shared" si="7"/>
        <v>13</v>
      </c>
      <c r="C260" s="13" t="s">
        <v>6</v>
      </c>
      <c r="D260" s="76" t="str">
        <f>IF('12月'!D15="","",'12月'!D15)</f>
        <v>全校集会</v>
      </c>
      <c r="E260" s="29">
        <f>IF('12月'!E15="","",'12月'!E15)</f>
      </c>
      <c r="F260" s="31">
        <f>IF('12月'!F15="","",'12月'!F15)</f>
      </c>
      <c r="G260" s="29">
        <f>IF('12月'!G15="","",'12月'!G15)</f>
      </c>
      <c r="H260" s="29">
        <f>IF('12月'!H15="","",'12月'!H15)</f>
      </c>
      <c r="I260" s="32">
        <f>IF('12月'!I15="","",'12月'!I15)</f>
      </c>
    </row>
    <row r="261" spans="1:9" ht="18.75">
      <c r="A261" s="427">
        <f t="shared" si="6"/>
        <v>12</v>
      </c>
      <c r="B261" s="19">
        <f t="shared" si="7"/>
        <v>14</v>
      </c>
      <c r="C261" s="13" t="s">
        <v>8</v>
      </c>
      <c r="D261" s="76">
        <f>IF('12月'!D16="","",'12月'!D16)</f>
      </c>
      <c r="E261" s="29">
        <f>IF('12月'!E16="","",'12月'!E16)</f>
      </c>
      <c r="F261" s="29">
        <f>IF('12月'!F16="","",'12月'!F16)</f>
      </c>
      <c r="G261" s="29">
        <f>IF('12月'!G16="","",'12月'!G16)</f>
      </c>
      <c r="H261" s="29">
        <f>IF('12月'!H16="","",'12月'!H16)</f>
      </c>
      <c r="I261" s="30">
        <f>IF('12月'!I16="","",'12月'!I16)</f>
      </c>
    </row>
    <row r="262" spans="1:9" ht="18.75">
      <c r="A262" s="427">
        <f aca="true" t="shared" si="8" ref="A262:A325">A261</f>
        <v>12</v>
      </c>
      <c r="B262" s="19">
        <f aca="true" t="shared" si="9" ref="B262:B325">B261+1</f>
        <v>15</v>
      </c>
      <c r="C262" s="13" t="s">
        <v>9</v>
      </c>
      <c r="D262" s="76">
        <f>IF('12月'!D17="","",'12月'!D17)</f>
      </c>
      <c r="E262" s="29">
        <f>IF('12月'!E17="","",'12月'!E17)</f>
      </c>
      <c r="F262" s="29">
        <f>IF('12月'!F17="","",'12月'!F17)</f>
      </c>
      <c r="G262" s="29">
        <f>IF('12月'!G17="","",'12月'!G17)</f>
      </c>
      <c r="H262" s="29">
        <f>IF('12月'!H17="","",'12月'!H17)</f>
      </c>
      <c r="I262" s="30" t="str">
        <f>IF('12月'!I17="","",'12月'!I17)</f>
        <v>↓１年</v>
      </c>
    </row>
    <row r="263" spans="1:9" ht="18.75">
      <c r="A263" s="427">
        <f t="shared" si="8"/>
        <v>12</v>
      </c>
      <c r="B263" s="126">
        <f t="shared" si="9"/>
        <v>16</v>
      </c>
      <c r="C263" s="127" t="s">
        <v>10</v>
      </c>
      <c r="D263" s="129">
        <f>IF('12月'!D18="","",'12月'!D18)</f>
      </c>
      <c r="E263" s="196">
        <f>IF('12月'!E18="","",'12月'!E18)</f>
      </c>
      <c r="F263" s="199">
        <f>IF('12月'!F18="","",'12月'!F18)</f>
      </c>
      <c r="G263" s="196">
        <f>IF('12月'!G18="","",'12月'!G18)</f>
      </c>
      <c r="H263" s="196">
        <f>IF('12月'!H18="","",'12月'!H18)</f>
      </c>
      <c r="I263" s="197">
        <f>IF('12月'!I18="","",'12月'!I18)</f>
      </c>
    </row>
    <row r="264" spans="1:9" ht="18.75">
      <c r="A264" s="427">
        <f t="shared" si="8"/>
        <v>12</v>
      </c>
      <c r="B264" s="126">
        <f t="shared" si="9"/>
        <v>17</v>
      </c>
      <c r="C264" s="127" t="s">
        <v>0</v>
      </c>
      <c r="D264" s="129">
        <f>IF('12月'!D19="","",'12月'!D19)</f>
      </c>
      <c r="E264" s="196">
        <f>IF('12月'!E19="","",'12月'!E19)</f>
      </c>
      <c r="F264" s="196">
        <f>IF('12月'!F19="","",'12月'!F19)</f>
      </c>
      <c r="G264" s="196">
        <f>IF('12月'!G19="","",'12月'!G19)</f>
      </c>
      <c r="H264" s="196">
        <f>IF('12月'!H19="","",'12月'!H19)</f>
      </c>
      <c r="I264" s="197">
        <f>IF('12月'!I19="","",'12月'!I19)</f>
      </c>
    </row>
    <row r="265" spans="1:9" ht="18.75">
      <c r="A265" s="427">
        <f t="shared" si="8"/>
        <v>12</v>
      </c>
      <c r="B265" s="19">
        <f t="shared" si="9"/>
        <v>18</v>
      </c>
      <c r="C265" s="13" t="s">
        <v>11</v>
      </c>
      <c r="D265" s="76">
        <f>IF('12月'!D20="","",'12月'!D20)</f>
      </c>
      <c r="E265" s="29">
        <f>IF('12月'!E20="","",'12月'!E20)</f>
      </c>
      <c r="F265" s="29">
        <f>IF('12月'!F20="","",'12月'!F20)</f>
      </c>
      <c r="G265" s="33">
        <f>IF('12月'!G20="","",'12月'!G20)</f>
      </c>
      <c r="H265" s="29">
        <f>IF('12月'!H20="","",'12月'!H20)</f>
      </c>
      <c r="I265" s="30" t="str">
        <f>IF('12月'!I20="","",'12月'!I20)</f>
        <v>↑６年</v>
      </c>
    </row>
    <row r="266" spans="1:9" ht="18.75">
      <c r="A266" s="427">
        <f t="shared" si="8"/>
        <v>12</v>
      </c>
      <c r="B266" s="19">
        <f t="shared" si="9"/>
        <v>19</v>
      </c>
      <c r="C266" s="13" t="s">
        <v>4</v>
      </c>
      <c r="D266" s="76" t="str">
        <f>IF('12月'!D21="","",'12月'!D21)</f>
        <v>個人懇談会</v>
      </c>
      <c r="E266" s="29">
        <f>IF('12月'!E21="","",'12月'!E21)</f>
      </c>
      <c r="F266" s="29">
        <f>IF('12月'!F21="","",'12月'!F21)</f>
      </c>
      <c r="G266" s="29">
        <f>IF('12月'!G21="","",'12月'!G21)</f>
      </c>
      <c r="H266" s="29">
        <f>IF('12月'!H21="","",'12月'!H21)</f>
      </c>
      <c r="I266" s="32">
        <f>IF('12月'!I21="","",'12月'!I21)</f>
      </c>
    </row>
    <row r="267" spans="1:9" ht="18.75">
      <c r="A267" s="427">
        <f t="shared" si="8"/>
        <v>12</v>
      </c>
      <c r="B267" s="19">
        <f t="shared" si="9"/>
        <v>20</v>
      </c>
      <c r="C267" s="204" t="s">
        <v>6</v>
      </c>
      <c r="D267" s="276" t="str">
        <f>IF('12月'!D22="","",'12月'!D22)</f>
        <v>個人懇談会</v>
      </c>
      <c r="E267" s="243">
        <f>IF('12月'!E22="","",'12月'!E22)</f>
      </c>
      <c r="F267" s="243">
        <f>IF('12月'!F22="","",'12月'!F22)</f>
      </c>
      <c r="G267" s="243">
        <f>IF('12月'!G22="","",'12月'!G22)</f>
      </c>
      <c r="H267" s="243">
        <f>IF('12月'!H22="","",'12月'!H22)</f>
      </c>
      <c r="I267" s="246">
        <f>IF('12月'!I22="","",'12月'!I22)</f>
      </c>
    </row>
    <row r="268" spans="1:9" ht="18.75">
      <c r="A268" s="427">
        <f t="shared" si="8"/>
        <v>12</v>
      </c>
      <c r="B268" s="19">
        <f t="shared" si="9"/>
        <v>21</v>
      </c>
      <c r="C268" s="13" t="s">
        <v>8</v>
      </c>
      <c r="D268" s="189" t="str">
        <f>IF('12月'!D23="","",'12月'!D23)</f>
        <v>給食終了　大掃除</v>
      </c>
      <c r="E268" s="29" t="str">
        <f>IF('12月'!E23="","",'12月'!E23)</f>
        <v>１３：０５～　１３：３５　大掃除 </v>
      </c>
      <c r="F268" s="33">
        <f>IF('12月'!F23="","",'12月'!F23)</f>
      </c>
      <c r="G268" s="29">
        <f>IF('12月'!G23="","",'12月'!G23)</f>
      </c>
      <c r="H268" s="29">
        <f>IF('12月'!H23="","",'12月'!H23)</f>
      </c>
      <c r="I268" s="30">
        <f>IF('12月'!I23="","",'12月'!I23)</f>
      </c>
    </row>
    <row r="269" spans="1:9" ht="18.75">
      <c r="A269" s="427">
        <f t="shared" si="8"/>
        <v>12</v>
      </c>
      <c r="B269" s="126">
        <f t="shared" si="9"/>
        <v>22</v>
      </c>
      <c r="C269" s="127" t="s">
        <v>9</v>
      </c>
      <c r="D269" s="279" t="str">
        <f>IF('12月'!D24="","",'12月'!D24)</f>
        <v>終業式</v>
      </c>
      <c r="E269" s="196">
        <f>IF('12月'!E24="","",'12月'!E24)</f>
      </c>
      <c r="F269" s="199">
        <f>IF('12月'!F24="","",'12月'!F24)</f>
      </c>
      <c r="G269" s="196">
        <f>IF('12月'!G24="","",'12月'!G24)</f>
      </c>
      <c r="H269" s="196">
        <f>IF('12月'!H24="","",'12月'!H24)</f>
      </c>
      <c r="I269" s="197" t="str">
        <f>IF('12月'!I24="","",'12月'!I24)</f>
        <v>↓６年</v>
      </c>
    </row>
    <row r="270" spans="1:9" ht="18.75">
      <c r="A270" s="427">
        <f t="shared" si="8"/>
        <v>12</v>
      </c>
      <c r="B270" s="126">
        <f t="shared" si="9"/>
        <v>23</v>
      </c>
      <c r="C270" s="127" t="s">
        <v>10</v>
      </c>
      <c r="D270" s="129" t="str">
        <f>IF('12月'!D25="","",'12月'!D25)</f>
        <v>天皇誕生日</v>
      </c>
      <c r="E270" s="199">
        <f>IF('12月'!E25="","",'12月'!E25)</f>
      </c>
      <c r="F270" s="196">
        <f>IF('12月'!F25="","",'12月'!F25)</f>
      </c>
      <c r="G270" s="196">
        <f>IF('12月'!G25="","",'12月'!G25)</f>
      </c>
      <c r="H270" s="196">
        <f>IF('12月'!H25="","",'12月'!H25)</f>
      </c>
      <c r="I270" s="197">
        <f>IF('12月'!I25="","",'12月'!I25)</f>
      </c>
    </row>
    <row r="271" spans="1:9" ht="18.75">
      <c r="A271" s="427">
        <f t="shared" si="8"/>
        <v>12</v>
      </c>
      <c r="B271" s="126">
        <f t="shared" si="9"/>
        <v>24</v>
      </c>
      <c r="C271" s="127" t="s">
        <v>0</v>
      </c>
      <c r="D271" s="129">
        <f>IF('12月'!D26="","",'12月'!D26)</f>
      </c>
      <c r="E271" s="196">
        <f>IF('12月'!E26="","",'12月'!E26)</f>
      </c>
      <c r="F271" s="196">
        <f>IF('12月'!F26="","",'12月'!F26)</f>
      </c>
      <c r="G271" s="196">
        <f>IF('12月'!G26="","",'12月'!G26)</f>
      </c>
      <c r="H271" s="196">
        <f>IF('12月'!H26="","",'12月'!H26)</f>
      </c>
      <c r="I271" s="197">
        <f>IF('12月'!I26="","",'12月'!I26)</f>
      </c>
    </row>
    <row r="272" spans="1:9" ht="18.75">
      <c r="A272" s="427">
        <f t="shared" si="8"/>
        <v>12</v>
      </c>
      <c r="B272" s="19">
        <f t="shared" si="9"/>
        <v>25</v>
      </c>
      <c r="C272" s="13" t="s">
        <v>11</v>
      </c>
      <c r="D272" s="276">
        <f>IF('12月'!D27="","",'12月'!D27)</f>
      </c>
      <c r="E272" s="29">
        <f>IF('12月'!E27="","",'12月'!E27)</f>
      </c>
      <c r="F272" s="33">
        <f>IF('12月'!F27="","",'12月'!F27)</f>
      </c>
      <c r="G272" s="29">
        <f>IF('12月'!G27="","",'12月'!G27)</f>
      </c>
      <c r="H272" s="29">
        <f>IF('12月'!H27="","",'12月'!H27)</f>
      </c>
      <c r="I272" s="30">
        <f>IF('12月'!I27="","",'12月'!I27)</f>
      </c>
    </row>
    <row r="273" spans="1:9" ht="18.75">
      <c r="A273" s="427">
        <f t="shared" si="8"/>
        <v>12</v>
      </c>
      <c r="B273" s="19">
        <f t="shared" si="9"/>
        <v>26</v>
      </c>
      <c r="C273" s="204" t="s">
        <v>4</v>
      </c>
      <c r="D273" s="294">
        <f>IF('12月'!D28="","",'12月'!D28)</f>
      </c>
      <c r="E273" s="295">
        <f>IF('12月'!E28="","",'12月'!E28)</f>
      </c>
      <c r="F273" s="296">
        <f>IF('12月'!F28="","",'12月'!F28)</f>
      </c>
      <c r="G273" s="296">
        <f>IF('12月'!G28="","",'12月'!G28)</f>
      </c>
      <c r="H273" s="296">
        <f>IF('12月'!H28="","",'12月'!H28)</f>
      </c>
      <c r="I273" s="297">
        <f>IF('12月'!I28="","",'12月'!I28)</f>
      </c>
    </row>
    <row r="274" spans="1:9" ht="18.75">
      <c r="A274" s="427">
        <f t="shared" si="8"/>
        <v>12</v>
      </c>
      <c r="B274" s="19">
        <f t="shared" si="9"/>
        <v>27</v>
      </c>
      <c r="C274" s="204" t="s">
        <v>6</v>
      </c>
      <c r="D274" s="294">
        <f>IF('12月'!D29="","",'12月'!D29)</f>
      </c>
      <c r="E274" s="295">
        <f>IF('12月'!E29="","",'12月'!E29)</f>
      </c>
      <c r="F274" s="296">
        <f>IF('12月'!F29="","",'12月'!F29)</f>
      </c>
      <c r="G274" s="296">
        <f>IF('12月'!G29="","",'12月'!G29)</f>
      </c>
      <c r="H274" s="296">
        <f>IF('12月'!H29="","",'12月'!H29)</f>
      </c>
      <c r="I274" s="297">
        <f>IF('12月'!I29="","",'12月'!I29)</f>
      </c>
    </row>
    <row r="275" spans="1:9" ht="18.75">
      <c r="A275" s="427">
        <f t="shared" si="8"/>
        <v>12</v>
      </c>
      <c r="B275" s="126">
        <f t="shared" si="9"/>
        <v>28</v>
      </c>
      <c r="C275" s="127" t="s">
        <v>8</v>
      </c>
      <c r="D275" s="129">
        <f>IF('12月'!D30="","",'12月'!D30)</f>
      </c>
      <c r="E275" s="206">
        <f>IF('12月'!E30="","",'12月'!E30)</f>
      </c>
      <c r="F275" s="207">
        <f>IF('12月'!F30="","",'12月'!F30)</f>
      </c>
      <c r="G275" s="207">
        <f>IF('12月'!G30="","",'12月'!G30)</f>
      </c>
      <c r="H275" s="207">
        <f>IF('12月'!H30="","",'12月'!H30)</f>
      </c>
      <c r="I275" s="208">
        <f>IF('12月'!I30="","",'12月'!I30)</f>
      </c>
    </row>
    <row r="276" spans="1:9" ht="18.75">
      <c r="A276" s="427">
        <f t="shared" si="8"/>
        <v>12</v>
      </c>
      <c r="B276" s="126">
        <f t="shared" si="9"/>
        <v>29</v>
      </c>
      <c r="C276" s="288" t="s">
        <v>536</v>
      </c>
      <c r="D276" s="289">
        <f>IF('12月'!D31="","",'12月'!D31)</f>
      </c>
      <c r="E276" s="289">
        <f>IF('12月'!E31="","",'12月'!E31)</f>
      </c>
      <c r="F276" s="289">
        <f>IF('12月'!F31="","",'12月'!F31)</f>
      </c>
      <c r="G276" s="289">
        <f>IF('12月'!G31="","",'12月'!G31)</f>
      </c>
      <c r="H276" s="289">
        <f>IF('12月'!H31="","",'12月'!H31)</f>
      </c>
      <c r="I276" s="290">
        <f>IF('12月'!I31="","",'12月'!I31)</f>
      </c>
    </row>
    <row r="277" spans="1:9" ht="19.5" thickBot="1">
      <c r="A277" s="427">
        <f t="shared" si="8"/>
        <v>12</v>
      </c>
      <c r="B277" s="126">
        <f t="shared" si="9"/>
        <v>30</v>
      </c>
      <c r="C277" s="291" t="s">
        <v>537</v>
      </c>
      <c r="D277" s="292">
        <f>IF('12月'!D32="","",'12月'!D32)</f>
      </c>
      <c r="E277" s="292">
        <f>IF('12月'!E32="","",'12月'!E32)</f>
      </c>
      <c r="F277" s="292">
        <f>IF('12月'!F32="","",'12月'!F32)</f>
      </c>
      <c r="G277" s="292">
        <f>IF('12月'!G32="","",'12月'!G32)</f>
      </c>
      <c r="H277" s="292">
        <f>IF('12月'!H32="","",'12月'!H32)</f>
      </c>
      <c r="I277" s="293">
        <f>IF('12月'!I32="","",'12月'!I32)</f>
      </c>
    </row>
    <row r="278" spans="1:9" ht="18.75">
      <c r="A278" s="427">
        <f t="shared" si="8"/>
        <v>12</v>
      </c>
      <c r="B278" s="216">
        <f t="shared" si="9"/>
        <v>31</v>
      </c>
      <c r="C278" s="217" t="s">
        <v>0</v>
      </c>
      <c r="D278" s="307">
        <f>IF('12月'!D33="","",'12月'!D33)</f>
      </c>
      <c r="E278" s="278">
        <f>IF('12月'!E33="","",'12月'!E33)</f>
      </c>
      <c r="F278" s="196">
        <f>IF('12月'!F33="","",'12月'!F33)</f>
      </c>
      <c r="G278" s="196">
        <f>IF('12月'!G33="","",'12月'!G33)</f>
      </c>
      <c r="H278" s="196">
        <f>IF('12月'!H33="","",'12月'!H33)</f>
      </c>
      <c r="I278" s="197">
        <f>IF('12月'!I33="","",'12月'!I33)</f>
      </c>
    </row>
    <row r="279" spans="1:9" ht="18.75">
      <c r="A279" s="427">
        <v>1</v>
      </c>
      <c r="B279" s="216">
        <v>1</v>
      </c>
      <c r="C279" s="217" t="s">
        <v>11</v>
      </c>
      <c r="D279" s="304" t="str">
        <f>IF('1月'!D3="","",'1月'!D3)</f>
        <v>元日</v>
      </c>
      <c r="E279" s="278">
        <f>IF('1月'!E3="","",'1月'!E3)</f>
      </c>
      <c r="F279" s="196">
        <f>IF('1月'!F3="","",'1月'!F3)</f>
      </c>
      <c r="G279" s="196">
        <f>IF('1月'!G3="","",'1月'!G3)</f>
      </c>
      <c r="H279" s="196">
        <f>IF('1月'!H3="","",'1月'!H3)</f>
      </c>
      <c r="I279" s="197">
        <f>IF('1月'!I3="","",'1月'!I3)</f>
      </c>
    </row>
    <row r="280" spans="1:9" ht="18.75">
      <c r="A280" s="427">
        <f t="shared" si="8"/>
        <v>1</v>
      </c>
      <c r="B280" s="216">
        <f t="shared" si="9"/>
        <v>2</v>
      </c>
      <c r="C280" s="217" t="s">
        <v>4</v>
      </c>
      <c r="D280" s="304">
        <f>IF('1月'!D4="","",'1月'!D4)</f>
      </c>
      <c r="E280" s="278">
        <f>IF('1月'!E4="","",'1月'!E4)</f>
      </c>
      <c r="F280" s="196">
        <f>IF('1月'!F4="","",'1月'!F4)</f>
      </c>
      <c r="G280" s="196">
        <f>IF('1月'!G4="","",'1月'!G4)</f>
      </c>
      <c r="H280" s="196">
        <f>IF('1月'!H4="","",'1月'!H4)</f>
      </c>
      <c r="I280" s="197">
        <f>IF('1月'!I4="","",'1月'!I4)</f>
      </c>
    </row>
    <row r="281" spans="1:9" ht="18.75">
      <c r="A281" s="427">
        <f t="shared" si="8"/>
        <v>1</v>
      </c>
      <c r="B281" s="234">
        <f t="shared" si="9"/>
        <v>3</v>
      </c>
      <c r="C281" s="17" t="s">
        <v>6</v>
      </c>
      <c r="D281" s="188">
        <f>IF('1月'!D5="","",'1月'!D5)</f>
      </c>
      <c r="E281" s="158">
        <f>IF('1月'!E5="","",'1月'!E5)</f>
      </c>
      <c r="F281" s="29">
        <f>IF('1月'!F5="","",'1月'!F5)</f>
      </c>
      <c r="G281" s="29">
        <f>IF('1月'!G5="","",'1月'!G5)</f>
      </c>
      <c r="H281" s="29">
        <f>IF('1月'!H5="","",'1月'!H5)</f>
      </c>
      <c r="I281" s="30">
        <f>IF('1月'!I5="","",'1月'!I5)</f>
      </c>
    </row>
    <row r="282" spans="1:9" ht="18.75">
      <c r="A282" s="427">
        <f t="shared" si="8"/>
        <v>1</v>
      </c>
      <c r="B282" s="234">
        <f t="shared" si="9"/>
        <v>4</v>
      </c>
      <c r="C282" s="17" t="s">
        <v>8</v>
      </c>
      <c r="D282" s="188">
        <f>IF('1月'!D6="","",'1月'!D6)</f>
      </c>
      <c r="E282" s="158">
        <f>IF('1月'!E6="","",'1月'!E6)</f>
      </c>
      <c r="F282" s="29">
        <f>IF('1月'!F6="","",'1月'!F6)</f>
      </c>
      <c r="G282" s="29">
        <f>IF('1月'!G6="","",'1月'!G6)</f>
      </c>
      <c r="H282" s="29">
        <f>IF('1月'!H6="","",'1月'!H6)</f>
      </c>
      <c r="I282" s="30">
        <f>IF('1月'!I6="","",'1月'!I6)</f>
      </c>
    </row>
    <row r="283" spans="1:9" ht="18.75">
      <c r="A283" s="427">
        <f t="shared" si="8"/>
        <v>1</v>
      </c>
      <c r="B283" s="234">
        <f t="shared" si="9"/>
        <v>5</v>
      </c>
      <c r="C283" s="17" t="s">
        <v>9</v>
      </c>
      <c r="D283" s="188" t="str">
        <f>IF('1月'!D7="","",'1月'!D7)</f>
        <v>　　　　　　　　　　　　</v>
      </c>
      <c r="E283" s="158">
        <f>IF('1月'!E7="","",'1月'!E7)</f>
      </c>
      <c r="F283" s="29">
        <f>IF('1月'!F7="","",'1月'!F7)</f>
      </c>
      <c r="G283" s="29">
        <f>IF('1月'!G7="","",'1月'!G7)</f>
      </c>
      <c r="H283" s="29">
        <f>IF('1月'!H7="","",'1月'!H7)</f>
      </c>
      <c r="I283" s="30">
        <f>IF('1月'!I7="","",'1月'!I7)</f>
      </c>
    </row>
    <row r="284" spans="1:9" ht="18.75">
      <c r="A284" s="427">
        <f t="shared" si="8"/>
        <v>1</v>
      </c>
      <c r="B284" s="216">
        <f t="shared" si="9"/>
        <v>6</v>
      </c>
      <c r="C284" s="217" t="s">
        <v>10</v>
      </c>
      <c r="D284" s="304">
        <f>IF('1月'!D8="","",'1月'!D8)</f>
      </c>
      <c r="E284" s="282">
        <f>IF('1月'!E8="","",'1月'!E8)</f>
      </c>
      <c r="F284" s="196">
        <f>IF('1月'!F8="","",'1月'!F8)</f>
      </c>
      <c r="G284" s="196">
        <f>IF('1月'!G8="","",'1月'!G8)</f>
      </c>
      <c r="H284" s="196">
        <f>IF('1月'!H8="","",'1月'!H8)</f>
      </c>
      <c r="I284" s="197">
        <f>IF('1月'!I8="","",'1月'!I8)</f>
      </c>
    </row>
    <row r="285" spans="1:9" ht="18.75">
      <c r="A285" s="427">
        <f t="shared" si="8"/>
        <v>1</v>
      </c>
      <c r="B285" s="216">
        <f t="shared" si="9"/>
        <v>7</v>
      </c>
      <c r="C285" s="217" t="s">
        <v>0</v>
      </c>
      <c r="D285" s="308">
        <f>IF('1月'!D9="","",'1月'!D9)</f>
      </c>
      <c r="E285" s="282">
        <f>IF('1月'!E9="","",'1月'!E9)</f>
      </c>
      <c r="F285" s="196">
        <f>IF('1月'!F9="","",'1月'!F9)</f>
      </c>
      <c r="G285" s="196">
        <f>IF('1月'!G9="","",'1月'!G9)</f>
      </c>
      <c r="H285" s="196">
        <f>IF('1月'!H9="","",'1月'!H9)</f>
      </c>
      <c r="I285" s="197">
        <f>IF('1月'!I9="","",'1月'!I9)</f>
      </c>
    </row>
    <row r="286" spans="1:9" ht="18.75">
      <c r="A286" s="427">
        <f t="shared" si="8"/>
        <v>1</v>
      </c>
      <c r="B286" s="216">
        <f t="shared" si="9"/>
        <v>8</v>
      </c>
      <c r="C286" s="217" t="s">
        <v>11</v>
      </c>
      <c r="D286" s="304" t="str">
        <f>IF('1月'!D10="","",'1月'!D10)</f>
        <v>成人の日</v>
      </c>
      <c r="E286" s="282">
        <f>IF('1月'!E10="","",'1月'!E10)</f>
      </c>
      <c r="F286" s="196">
        <f>IF('1月'!F10="","",'1月'!F10)</f>
      </c>
      <c r="G286" s="196">
        <f>IF('1月'!G10="","",'1月'!G10)</f>
      </c>
      <c r="H286" s="196">
        <f>IF('1月'!H10="","",'1月'!H10)</f>
      </c>
      <c r="I286" s="197">
        <f>IF('1月'!I10="","",'1月'!I10)</f>
      </c>
    </row>
    <row r="287" spans="1:9" ht="24">
      <c r="A287" s="427">
        <f t="shared" si="8"/>
        <v>1</v>
      </c>
      <c r="B287" s="234">
        <f t="shared" si="9"/>
        <v>9</v>
      </c>
      <c r="C287" s="17" t="s">
        <v>4</v>
      </c>
      <c r="D287" s="188" t="str">
        <f>IF('1月'!D11="","",'1月'!D11)</f>
        <v>始業式　委員会④4限　</v>
      </c>
      <c r="E287" s="158">
        <f>IF('1月'!E11="","",'1月'!E11)</f>
      </c>
      <c r="F287" s="29">
        <f>IF('1月'!F11="","",'1月'!F11)</f>
      </c>
      <c r="G287" s="29">
        <f>IF('1月'!G11="","",'1月'!G11)</f>
      </c>
      <c r="H287" s="63" t="str">
        <f>IF('1月'!H11="","",'1月'!H11)</f>
        <v>更女あいさつ</v>
      </c>
      <c r="I287" s="30" t="str">
        <f>IF('1月'!I11="","",'1月'!I11)</f>
        <v>生指</v>
      </c>
    </row>
    <row r="288" spans="1:9" ht="18.75">
      <c r="A288" s="427">
        <f t="shared" si="8"/>
        <v>1</v>
      </c>
      <c r="B288" s="234">
        <f t="shared" si="9"/>
        <v>10</v>
      </c>
      <c r="C288" s="17" t="s">
        <v>6</v>
      </c>
      <c r="D288" s="188" t="str">
        <f>IF('1月'!D12="","",'1月'!D12)</f>
        <v>全校集会・給食開始</v>
      </c>
      <c r="E288" s="160">
        <f>IF('1月'!E12="","",'1月'!E12)</f>
      </c>
      <c r="F288" s="29">
        <f>IF('1月'!F12="","",'1月'!F12)</f>
      </c>
      <c r="G288" s="29">
        <f>IF('1月'!G12="","",'1月'!G12)</f>
      </c>
      <c r="H288" s="29">
        <f>IF('1月'!H12="","",'1月'!H12)</f>
      </c>
      <c r="I288" s="30" t="str">
        <f>IF('1月'!I12="","",'1月'!I12)</f>
        <v>低</v>
      </c>
    </row>
    <row r="289" spans="1:9" ht="18.75">
      <c r="A289" s="427">
        <f t="shared" si="8"/>
        <v>1</v>
      </c>
      <c r="B289" s="234">
        <f t="shared" si="9"/>
        <v>11</v>
      </c>
      <c r="C289" s="17" t="s">
        <v>8</v>
      </c>
      <c r="D289" s="56">
        <f>IF('1月'!D13="","",'1月'!D13)</f>
      </c>
      <c r="E289" s="160">
        <f>IF('1月'!E13="","",'1月'!E13)</f>
      </c>
      <c r="F289" s="29">
        <f>IF('1月'!F13="","",'1月'!F13)</f>
      </c>
      <c r="G289" s="29">
        <f>IF('1月'!G13="","",'1月'!G13)</f>
      </c>
      <c r="H289" s="29">
        <f>IF('1月'!H13="","",'1月'!H13)</f>
      </c>
      <c r="I289" s="30" t="str">
        <f>IF('1月'!I13="","",'1月'!I13)</f>
        <v>高</v>
      </c>
    </row>
    <row r="290" spans="1:9" ht="18.75">
      <c r="A290" s="427">
        <f t="shared" si="8"/>
        <v>1</v>
      </c>
      <c r="B290" s="234">
        <f t="shared" si="9"/>
        <v>12</v>
      </c>
      <c r="C290" s="17" t="s">
        <v>9</v>
      </c>
      <c r="D290" s="56">
        <f>IF('1月'!D14="","",'1月'!D14)</f>
      </c>
      <c r="E290" s="160">
        <f>IF('1月'!E14="","",'1月'!E14)</f>
      </c>
      <c r="F290" s="29">
        <f>IF('1月'!F14="","",'1月'!F14)</f>
      </c>
      <c r="G290" s="196">
        <f>IF('1月'!G14="","",'1月'!G14)</f>
      </c>
      <c r="H290" s="29">
        <f>IF('1月'!H14="","",'1月'!H14)</f>
      </c>
      <c r="I290" s="30" t="str">
        <f>IF('1月'!I14="","",'1月'!I14)</f>
        <v>中</v>
      </c>
    </row>
    <row r="291" spans="1:9" ht="18.75">
      <c r="A291" s="427">
        <f t="shared" si="8"/>
        <v>1</v>
      </c>
      <c r="B291" s="234">
        <f t="shared" si="9"/>
        <v>13</v>
      </c>
      <c r="C291" s="17" t="s">
        <v>10</v>
      </c>
      <c r="D291" s="188">
        <f>IF('1月'!D15="","",'1月'!D15)</f>
      </c>
      <c r="E291" s="158">
        <f>IF('1月'!E15="","",'1月'!E15)</f>
      </c>
      <c r="F291" s="31">
        <f>IF('1月'!F15="","",'1月'!F15)</f>
      </c>
      <c r="G291" s="29">
        <f>IF('1月'!G15="","",'1月'!G15)</f>
      </c>
      <c r="H291" s="29">
        <f>IF('1月'!H15="","",'1月'!H15)</f>
      </c>
      <c r="I291" s="32">
        <f>IF('1月'!I15="","",'1月'!I15)</f>
      </c>
    </row>
    <row r="292" spans="1:9" ht="18.75">
      <c r="A292" s="427">
        <f t="shared" si="8"/>
        <v>1</v>
      </c>
      <c r="B292" s="234">
        <f t="shared" si="9"/>
        <v>14</v>
      </c>
      <c r="C292" s="17" t="s">
        <v>0</v>
      </c>
      <c r="D292" s="188">
        <f>IF('1月'!D16="","",'1月'!D16)</f>
      </c>
      <c r="E292" s="158">
        <f>IF('1月'!E16="","",'1月'!E16)</f>
      </c>
      <c r="F292" s="29">
        <f>IF('1月'!F16="","",'1月'!F16)</f>
      </c>
      <c r="G292" s="29">
        <f>IF('1月'!G16="","",'1月'!G16)</f>
      </c>
      <c r="H292" s="29">
        <f>IF('1月'!H16="","",'1月'!H16)</f>
      </c>
      <c r="I292" s="30">
        <f>IF('1月'!I16="","",'1月'!I16)</f>
      </c>
    </row>
    <row r="293" spans="1:9" ht="18.75">
      <c r="A293" s="427">
        <f t="shared" si="8"/>
        <v>1</v>
      </c>
      <c r="B293" s="234">
        <f t="shared" si="9"/>
        <v>15</v>
      </c>
      <c r="C293" s="17" t="s">
        <v>11</v>
      </c>
      <c r="D293" s="188" t="str">
        <f>IF('1月'!D17="","",'1月'!D17)</f>
        <v>クラブ④（見学）</v>
      </c>
      <c r="E293" s="158">
        <f>IF('1月'!E17="","",'1月'!E17)</f>
      </c>
      <c r="F293" s="29">
        <f>IF('1月'!F17="","",'1月'!F17)</f>
      </c>
      <c r="G293" s="29">
        <f>IF('1月'!G17="","",'1月'!G17)</f>
      </c>
      <c r="H293" s="29">
        <f>IF('1月'!H17="","",'1月'!H17)</f>
      </c>
      <c r="I293" s="30" t="str">
        <f>IF('1月'!I17="","",'1月'!I17)</f>
        <v>↑５年</v>
      </c>
    </row>
    <row r="294" spans="1:9" ht="24">
      <c r="A294" s="427">
        <f t="shared" si="8"/>
        <v>1</v>
      </c>
      <c r="B294" s="234">
        <f t="shared" si="9"/>
        <v>16</v>
      </c>
      <c r="C294" s="17" t="s">
        <v>4</v>
      </c>
      <c r="D294" s="188">
        <f>IF('1月'!D18="","",'1月'!D18)</f>
      </c>
      <c r="E294" s="158">
        <f>IF('1月'!E18="","",'1月'!E18)</f>
      </c>
      <c r="F294" s="33">
        <f>IF('1月'!F18="","",'1月'!F18)</f>
      </c>
      <c r="G294" s="29">
        <f>IF('1月'!G18="","",'1月'!G18)</f>
      </c>
      <c r="H294" s="29" t="str">
        <f>IF('1月'!H18="","",'1月'!H18)</f>
        <v>P交通安全
6-3,2-3</v>
      </c>
      <c r="I294" s="30">
        <f>IF('1月'!I18="","",'1月'!I18)</f>
      </c>
    </row>
    <row r="295" spans="1:9" ht="18.75">
      <c r="A295" s="427">
        <f t="shared" si="8"/>
        <v>1</v>
      </c>
      <c r="B295" s="234">
        <f t="shared" si="9"/>
        <v>17</v>
      </c>
      <c r="C295" s="17" t="s">
        <v>6</v>
      </c>
      <c r="D295" s="190" t="str">
        <f>IF('1月'!D19="","",'1月'!D19)</f>
        <v>全校集会・小教研　</v>
      </c>
      <c r="E295" s="158">
        <f>IF('1月'!E19="","",'1月'!E19)</f>
      </c>
      <c r="F295" s="29">
        <f>IF('1月'!F19="","",'1月'!F19)</f>
      </c>
      <c r="G295" s="29">
        <f>IF('1月'!G19="","",'1月'!G19)</f>
      </c>
      <c r="H295" s="29">
        <f>IF('1月'!H19="","",'1月'!H19)</f>
      </c>
      <c r="I295" s="30">
        <f>IF('1月'!I19="","",'1月'!I19)</f>
      </c>
    </row>
    <row r="296" spans="1:9" ht="18.75">
      <c r="A296" s="427">
        <f t="shared" si="8"/>
        <v>1</v>
      </c>
      <c r="B296" s="234">
        <f t="shared" si="9"/>
        <v>18</v>
      </c>
      <c r="C296" s="17" t="s">
        <v>8</v>
      </c>
      <c r="D296" s="188">
        <f>IF('1月'!D20="","",'1月'!D20)</f>
      </c>
      <c r="E296" s="158">
        <f>IF('1月'!E20="","",'1月'!E20)</f>
      </c>
      <c r="F296" s="29">
        <f>IF('1月'!F20="","",'1月'!F20)</f>
      </c>
      <c r="G296" s="33">
        <f>IF('1月'!G20="","",'1月'!G20)</f>
      </c>
      <c r="H296" s="29">
        <f>IF('1月'!H20="","",'1月'!H20)</f>
      </c>
      <c r="I296" s="30">
        <f>IF('1月'!I20="","",'1月'!I20)</f>
      </c>
    </row>
    <row r="297" spans="1:9" ht="18.75">
      <c r="A297" s="427">
        <f t="shared" si="8"/>
        <v>1</v>
      </c>
      <c r="B297" s="234">
        <f t="shared" si="9"/>
        <v>19</v>
      </c>
      <c r="C297" s="17" t="s">
        <v>9</v>
      </c>
      <c r="D297" s="188">
        <f>IF('1月'!D21="","",'1月'!D21)</f>
      </c>
      <c r="E297" s="158">
        <f>IF('1月'!E21="","",'1月'!E21)</f>
      </c>
      <c r="F297" s="29">
        <f>IF('1月'!F21="","",'1月'!F21)</f>
      </c>
      <c r="G297" s="29">
        <f>IF('1月'!G21="","",'1月'!G21)</f>
      </c>
      <c r="H297" s="29">
        <f>IF('1月'!H21="","",'1月'!H21)</f>
      </c>
      <c r="I297" s="32" t="str">
        <f>IF('1月'!I21="","",'1月'!I21)</f>
        <v>↓５年</v>
      </c>
    </row>
    <row r="298" spans="1:9" ht="18.75">
      <c r="A298" s="427">
        <f t="shared" si="8"/>
        <v>1</v>
      </c>
      <c r="B298" s="216">
        <f t="shared" si="9"/>
        <v>20</v>
      </c>
      <c r="C298" s="217" t="s">
        <v>10</v>
      </c>
      <c r="D298" s="304">
        <f>IF('1月'!D22="","",'1月'!D22)</f>
      </c>
      <c r="E298" s="278">
        <f>IF('1月'!E22="","",'1月'!E22)</f>
      </c>
      <c r="F298" s="196">
        <f>IF('1月'!F22="","",'1月'!F22)</f>
      </c>
      <c r="G298" s="196">
        <f>IF('1月'!G22="","",'1月'!G22)</f>
      </c>
      <c r="H298" s="196">
        <f>IF('1月'!H22="","",'1月'!H22)</f>
      </c>
      <c r="I298" s="197">
        <f>IF('1月'!I22="","",'1月'!I22)</f>
      </c>
    </row>
    <row r="299" spans="1:9" ht="18.75">
      <c r="A299" s="427">
        <f t="shared" si="8"/>
        <v>1</v>
      </c>
      <c r="B299" s="216">
        <f t="shared" si="9"/>
        <v>21</v>
      </c>
      <c r="C299" s="217" t="s">
        <v>0</v>
      </c>
      <c r="D299" s="304">
        <f>IF('1月'!D23="","",'1月'!D23)</f>
      </c>
      <c r="E299" s="278">
        <f>IF('1月'!E23="","",'1月'!E23)</f>
      </c>
      <c r="F299" s="199">
        <f>IF('1月'!F23="","",'1月'!F23)</f>
      </c>
      <c r="G299" s="196">
        <f>IF('1月'!G23="","",'1月'!G23)</f>
      </c>
      <c r="H299" s="196">
        <f>IF('1月'!H23="","",'1月'!H23)</f>
      </c>
      <c r="I299" s="197">
        <f>IF('1月'!I23="","",'1月'!I23)</f>
      </c>
    </row>
    <row r="300" spans="1:9" ht="18.75">
      <c r="A300" s="427">
        <f t="shared" si="8"/>
        <v>1</v>
      </c>
      <c r="B300" s="234">
        <f t="shared" si="9"/>
        <v>22</v>
      </c>
      <c r="C300" s="17" t="s">
        <v>11</v>
      </c>
      <c r="D300" s="188">
        <f>IF('1月'!D24="","",'1月'!D24)</f>
      </c>
      <c r="E300" s="158">
        <f>IF('1月'!E24="","",'1月'!E24)</f>
      </c>
      <c r="F300" s="33">
        <f>IF('1月'!F24="","",'1月'!F24)</f>
      </c>
      <c r="G300" s="29">
        <f>IF('1月'!G24="","",'1月'!G24)</f>
      </c>
      <c r="H300" s="29">
        <f>IF('1月'!H24="","",'1月'!H24)</f>
      </c>
      <c r="I300" s="30" t="str">
        <f>IF('1月'!I24="","",'1月'!I24)</f>
        <v>↑４年</v>
      </c>
    </row>
    <row r="301" spans="1:9" ht="18.75">
      <c r="A301" s="427">
        <f t="shared" si="8"/>
        <v>1</v>
      </c>
      <c r="B301" s="234">
        <f t="shared" si="9"/>
        <v>23</v>
      </c>
      <c r="C301" s="17" t="s">
        <v>4</v>
      </c>
      <c r="D301" s="188">
        <f>IF('1月'!D25="","",'1月'!D25)</f>
      </c>
      <c r="E301" s="305">
        <f>IF('1月'!E25="","",'1月'!E25)</f>
      </c>
      <c r="F301" s="29">
        <f>IF('1月'!F25="","",'1月'!F25)</f>
      </c>
      <c r="G301" s="29">
        <f>IF('1月'!G25="","",'1月'!G25)</f>
      </c>
      <c r="H301" s="29">
        <f>IF('1月'!H25="","",'1月'!H25)</f>
      </c>
      <c r="I301" s="30">
        <f>IF('1月'!I25="","",'1月'!I25)</f>
      </c>
    </row>
    <row r="302" spans="1:9" ht="18.75">
      <c r="A302" s="427">
        <f t="shared" si="8"/>
        <v>1</v>
      </c>
      <c r="B302" s="234">
        <f t="shared" si="9"/>
        <v>24</v>
      </c>
      <c r="C302" s="17" t="s">
        <v>6</v>
      </c>
      <c r="D302" s="309" t="str">
        <f>IF('1月'!D26="","",'1月'!D26)</f>
        <v>たてわり⑤</v>
      </c>
      <c r="E302" s="158">
        <f>IF('1月'!E26="","",'1月'!E26)</f>
      </c>
      <c r="F302" s="29">
        <f>IF('1月'!F26="","",'1月'!F26)</f>
      </c>
      <c r="G302" s="29">
        <f>IF('1月'!G26="","",'1月'!G26)</f>
      </c>
      <c r="H302" s="29">
        <f>IF('1月'!H26="","",'1月'!H26)</f>
      </c>
      <c r="I302" s="30">
        <f>IF('1月'!I26="","",'1月'!I26)</f>
      </c>
    </row>
    <row r="303" spans="1:9" ht="18.75">
      <c r="A303" s="427">
        <f t="shared" si="8"/>
        <v>1</v>
      </c>
      <c r="B303" s="234">
        <f t="shared" si="9"/>
        <v>25</v>
      </c>
      <c r="C303" s="17" t="s">
        <v>8</v>
      </c>
      <c r="D303" s="309">
        <f>IF('1月'!D27="","",'1月'!D27)</f>
      </c>
      <c r="E303" s="158">
        <f>IF('1月'!E27="","",'1月'!E27)</f>
      </c>
      <c r="F303" s="33">
        <f>IF('1月'!F27="","",'1月'!F27)</f>
      </c>
      <c r="G303" s="29" t="str">
        <f>IF('1月'!G27="","",'1月'!G27)</f>
        <v>.</v>
      </c>
      <c r="H303" s="29">
        <f>IF('1月'!H27="","",'1月'!H27)</f>
      </c>
      <c r="I303" s="30">
        <f>IF('1月'!I27="","",'1月'!I27)</f>
      </c>
    </row>
    <row r="304" spans="1:9" ht="18.75">
      <c r="A304" s="427">
        <f t="shared" si="8"/>
        <v>1</v>
      </c>
      <c r="B304" s="234">
        <f t="shared" si="9"/>
        <v>26</v>
      </c>
      <c r="C304" s="17" t="s">
        <v>9</v>
      </c>
      <c r="D304" s="188">
        <f>IF('1月'!D28="","",'1月'!D28)</f>
      </c>
      <c r="E304" s="158">
        <f>IF('1月'!E28="","",'1月'!E28)</f>
      </c>
      <c r="F304" s="33">
        <f>IF('1月'!F28="","",'1月'!F28)</f>
      </c>
      <c r="G304" s="29">
        <f>IF('1月'!G28="","",'1月'!G28)</f>
      </c>
      <c r="H304" s="29">
        <f>IF('1月'!H28="","",'1月'!H28)</f>
      </c>
      <c r="I304" s="30" t="str">
        <f>IF('1月'!I28="","",'1月'!I28)</f>
        <v>↓４年</v>
      </c>
    </row>
    <row r="305" spans="1:9" ht="18.75">
      <c r="A305" s="427">
        <f t="shared" si="8"/>
        <v>1</v>
      </c>
      <c r="B305" s="216">
        <f t="shared" si="9"/>
        <v>27</v>
      </c>
      <c r="C305" s="217" t="s">
        <v>10</v>
      </c>
      <c r="D305" s="304">
        <f>IF('1月'!D29="","",'1月'!D29)</f>
      </c>
      <c r="E305" s="278">
        <f>IF('1月'!E29="","",'1月'!E29)</f>
      </c>
      <c r="F305" s="196">
        <f>IF('1月'!F29="","",'1月'!F29)</f>
      </c>
      <c r="G305" s="196">
        <f>IF('1月'!G29="","",'1月'!G29)</f>
      </c>
      <c r="H305" s="196">
        <f>IF('1月'!H29="","",'1月'!H29)</f>
      </c>
      <c r="I305" s="197">
        <f>IF('1月'!I29="","",'1月'!I29)</f>
      </c>
    </row>
    <row r="306" spans="1:9" ht="18.75">
      <c r="A306" s="427">
        <f t="shared" si="8"/>
        <v>1</v>
      </c>
      <c r="B306" s="299">
        <f t="shared" si="9"/>
        <v>28</v>
      </c>
      <c r="C306" s="300" t="s">
        <v>0</v>
      </c>
      <c r="D306" s="310">
        <f>IF('1月'!D30="","",'1月'!D30)</f>
      </c>
      <c r="E306" s="306">
        <f>IF('1月'!E30="","",'1月'!E30)</f>
      </c>
      <c r="F306" s="301">
        <f>IF('1月'!F30="","",'1月'!F30)</f>
      </c>
      <c r="G306" s="301">
        <f>IF('1月'!G30="","",'1月'!G30)</f>
      </c>
      <c r="H306" s="301">
        <f>IF('1月'!H30="","",'1月'!H30)</f>
      </c>
      <c r="I306" s="302">
        <f>IF('1月'!I30="","",'1月'!I30)</f>
      </c>
    </row>
    <row r="307" spans="1:9" ht="18.75">
      <c r="A307" s="427">
        <f t="shared" si="8"/>
        <v>1</v>
      </c>
      <c r="B307" s="216">
        <f t="shared" si="9"/>
        <v>29</v>
      </c>
      <c r="C307" s="303" t="s">
        <v>481</v>
      </c>
      <c r="D307" s="304">
        <f>IF('1月'!D31="","",'1月'!D31)</f>
      </c>
      <c r="E307" s="278">
        <f>IF('1月'!E31="","",'1月'!E31)</f>
      </c>
      <c r="F307" s="196">
        <f>IF('1月'!F31="","",'1月'!F31)</f>
      </c>
      <c r="G307" s="196">
        <f>IF('1月'!G31="","",'1月'!G31)</f>
      </c>
      <c r="H307" s="196">
        <f>IF('1月'!H31="","",'1月'!H31)</f>
      </c>
      <c r="I307" s="197" t="str">
        <f>IF('1月'!I31="","",'1月'!I31)</f>
        <v>↑３年</v>
      </c>
    </row>
    <row r="308" spans="1:9" ht="18.75">
      <c r="A308" s="427">
        <f t="shared" si="8"/>
        <v>1</v>
      </c>
      <c r="B308" s="216">
        <f t="shared" si="9"/>
        <v>30</v>
      </c>
      <c r="C308" s="303" t="s">
        <v>131</v>
      </c>
      <c r="D308" s="304">
        <f>IF('1月'!D32="","",'1月'!D32)</f>
      </c>
      <c r="E308" s="278">
        <f>IF('1月'!E32="","",'1月'!E32)</f>
      </c>
      <c r="F308" s="196">
        <f>IF('1月'!F32="","",'1月'!F32)</f>
      </c>
      <c r="G308" s="196">
        <f>IF('1月'!G32="","",'1月'!G32)</f>
      </c>
      <c r="H308" s="196">
        <f>IF('1月'!H32="","",'1月'!H32)</f>
      </c>
      <c r="I308" s="197">
        <f>IF('1月'!I32="","",'1月'!I32)</f>
      </c>
    </row>
    <row r="309" spans="1:9" ht="18.75">
      <c r="A309" s="427">
        <f t="shared" si="8"/>
        <v>1</v>
      </c>
      <c r="B309" s="216">
        <f t="shared" si="9"/>
        <v>31</v>
      </c>
      <c r="C309" s="217" t="s">
        <v>6</v>
      </c>
      <c r="D309" s="321">
        <f>IF('1月'!D33="","",'1月'!D33)</f>
      </c>
      <c r="E309" s="321">
        <f>IF('1月'!E33="","",'1月'!E33)</f>
      </c>
      <c r="F309" s="321">
        <f>IF('1月'!F33="","",'1月'!F33)</f>
      </c>
      <c r="G309" s="321">
        <f>IF('1月'!G33="","",'1月'!G33)</f>
      </c>
      <c r="H309" s="321">
        <f>IF('1月'!H33="","",'1月'!H33)</f>
      </c>
      <c r="I309" s="321" t="str">
        <f>IF('1月'!I33="","",'1月'!I33)</f>
        <v>↓３年</v>
      </c>
    </row>
    <row r="310" spans="1:9" ht="18.75">
      <c r="A310" s="427">
        <v>2</v>
      </c>
      <c r="B310" s="234">
        <v>1</v>
      </c>
      <c r="C310" s="17" t="s">
        <v>8</v>
      </c>
      <c r="D310" s="23" t="str">
        <f>IF('2月'!D3="","",'2月'!D3)</f>
        <v>創立記念日</v>
      </c>
      <c r="E310" s="29">
        <f>IF('2月'!E3="","",'2月'!E3)</f>
      </c>
      <c r="F310" s="29">
        <f>IF('2月'!F3="","",'2月'!F3)</f>
      </c>
      <c r="G310" s="29">
        <f>IF('2月'!G3="","",'2月'!G3)</f>
      </c>
      <c r="H310" s="29">
        <f>IF('2月'!H3="","",'2月'!H3)</f>
      </c>
      <c r="I310" s="30">
        <f>IF('2月'!I3="","",'2月'!I3)</f>
      </c>
    </row>
    <row r="311" spans="1:9" ht="18.75">
      <c r="A311" s="427">
        <f t="shared" si="8"/>
        <v>2</v>
      </c>
      <c r="B311" s="234">
        <f t="shared" si="9"/>
        <v>2</v>
      </c>
      <c r="C311" s="17" t="s">
        <v>9</v>
      </c>
      <c r="D311" s="23" t="str">
        <f>IF('2月'!D4="","",'2月'!D4)</f>
        <v>泉南人権研究集会</v>
      </c>
      <c r="E311" s="29">
        <f>IF('2月'!E4="","",'2月'!E4)</f>
      </c>
      <c r="F311" s="23">
        <f>IF('2月'!F4="","",'2月'!F4)</f>
      </c>
      <c r="G311" s="29">
        <f>IF('2月'!G4="","",'2月'!G4)</f>
      </c>
      <c r="H311" s="29">
        <f>IF('2月'!H4="","",'2月'!H4)</f>
      </c>
      <c r="I311" s="30" t="str">
        <f>IF('2月'!I4="","",'2月'!I4)</f>
        <v>↓３年</v>
      </c>
    </row>
    <row r="312" spans="1:9" ht="18.75">
      <c r="A312" s="427">
        <f t="shared" si="8"/>
        <v>2</v>
      </c>
      <c r="B312" s="216">
        <f t="shared" si="9"/>
        <v>3</v>
      </c>
      <c r="C312" s="217" t="s">
        <v>10</v>
      </c>
      <c r="D312" s="248">
        <f>IF('2月'!D5="","",'2月'!D5)</f>
      </c>
      <c r="E312" s="196">
        <f>IF('2月'!E5="","",'2月'!E5)</f>
      </c>
      <c r="F312" s="196">
        <f>IF('2月'!F5="","",'2月'!F5)</f>
      </c>
      <c r="G312" s="196">
        <f>IF('2月'!G5="","",'2月'!G5)</f>
      </c>
      <c r="H312" s="196">
        <f>IF('2月'!H5="","",'2月'!H5)</f>
      </c>
      <c r="I312" s="197">
        <f>IF('2月'!I5="","",'2月'!I5)</f>
      </c>
    </row>
    <row r="313" spans="1:9" ht="18.75">
      <c r="A313" s="427">
        <f t="shared" si="8"/>
        <v>2</v>
      </c>
      <c r="B313" s="216">
        <f t="shared" si="9"/>
        <v>4</v>
      </c>
      <c r="C313" s="217" t="s">
        <v>0</v>
      </c>
      <c r="D313" s="248">
        <f>IF('2月'!D6="","",'2月'!D6)</f>
      </c>
      <c r="E313" s="196">
        <f>IF('2月'!E6="","",'2月'!E6)</f>
      </c>
      <c r="F313" s="196">
        <f>IF('2月'!F6="","",'2月'!F6)</f>
      </c>
      <c r="G313" s="196">
        <f>IF('2月'!G6="","",'2月'!G6)</f>
      </c>
      <c r="H313" s="196">
        <f>IF('2月'!H6="","",'2月'!H6)</f>
      </c>
      <c r="I313" s="197">
        <f>IF('2月'!I6="","",'2月'!I6)</f>
      </c>
    </row>
    <row r="314" spans="1:9" ht="24">
      <c r="A314" s="427">
        <f t="shared" si="8"/>
        <v>2</v>
      </c>
      <c r="B314" s="234">
        <f t="shared" si="9"/>
        <v>5</v>
      </c>
      <c r="C314" s="17" t="s">
        <v>11</v>
      </c>
      <c r="D314" s="23" t="str">
        <f>IF('2月'!D7="","",'2月'!D7)</f>
        <v>委員会⑤</v>
      </c>
      <c r="E314" s="29">
        <f>IF('2月'!E7="","",'2月'!E7)</f>
      </c>
      <c r="F314" s="29">
        <f>IF('2月'!F7="","",'2月'!F7)</f>
      </c>
      <c r="G314" s="29">
        <f>IF('2月'!G7="","",'2月'!G7)</f>
      </c>
      <c r="H314" s="63" t="str">
        <f>IF('2月'!H7="","",'2月'!H7)</f>
        <v>更女あいさつ</v>
      </c>
      <c r="I314" s="30" t="str">
        <f>IF('2月'!I7="","",'2月'!I7)</f>
        <v>↑２年</v>
      </c>
    </row>
    <row r="315" spans="1:9" ht="18.75">
      <c r="A315" s="427">
        <f t="shared" si="8"/>
        <v>2</v>
      </c>
      <c r="B315" s="234">
        <f t="shared" si="9"/>
        <v>6</v>
      </c>
      <c r="C315" s="17" t="s">
        <v>4</v>
      </c>
      <c r="D315" s="23">
        <f>IF('2月'!D8="","",'2月'!D8)</f>
      </c>
      <c r="E315" s="1">
        <f>IF('2月'!E8="","",'2月'!E8)</f>
      </c>
      <c r="F315" s="29">
        <f>IF('2月'!F8="","",'2月'!F8)</f>
      </c>
      <c r="G315" s="29">
        <f>IF('2月'!G8="","",'2月'!G8)</f>
      </c>
      <c r="H315" s="29">
        <f>IF('2月'!H8="","",'2月'!H8)</f>
      </c>
      <c r="I315" s="30">
        <f>IF('2月'!I8="","",'2月'!I8)</f>
      </c>
    </row>
    <row r="316" spans="1:9" ht="18.75">
      <c r="A316" s="427">
        <f t="shared" si="8"/>
        <v>2</v>
      </c>
      <c r="B316" s="234">
        <f t="shared" si="9"/>
        <v>7</v>
      </c>
      <c r="C316" s="17" t="s">
        <v>6</v>
      </c>
      <c r="D316" s="23" t="str">
        <f>IF('2月'!D9="","",'2月'!D9)</f>
        <v>全校集会・入学説明会</v>
      </c>
      <c r="E316" s="1">
        <f>IF('2月'!E9="","",'2月'!E9)</f>
      </c>
      <c r="F316" s="29">
        <f>IF('2月'!F9="","",'2月'!F9)</f>
      </c>
      <c r="G316" s="29">
        <f>IF('2月'!G9="","",'2月'!G9)</f>
      </c>
      <c r="H316" s="29">
        <f>IF('2月'!H9="","",'2月'!H9)</f>
      </c>
      <c r="I316" s="30">
        <f>IF('2月'!I9="","",'2月'!I9)</f>
      </c>
    </row>
    <row r="317" spans="1:9" ht="18.75">
      <c r="A317" s="427">
        <f t="shared" si="8"/>
        <v>2</v>
      </c>
      <c r="B317" s="234">
        <f t="shared" si="9"/>
        <v>8</v>
      </c>
      <c r="C317" s="240" t="s">
        <v>8</v>
      </c>
      <c r="D317" s="322">
        <f>IF('2月'!D10="","",'2月'!D10)</f>
      </c>
      <c r="E317" s="323">
        <f>IF('2月'!E10="","",'2月'!E10)</f>
      </c>
      <c r="F317" s="243">
        <f>IF('2月'!F10="","",'2月'!F10)</f>
      </c>
      <c r="G317" s="243">
        <f>IF('2月'!G10="","",'2月'!G10)</f>
      </c>
      <c r="H317" s="243">
        <f>IF('2月'!H10="","",'2月'!H10)</f>
      </c>
      <c r="I317" s="246">
        <f>IF('2月'!I10="","",'2月'!I10)</f>
      </c>
    </row>
    <row r="318" spans="1:9" ht="18.75">
      <c r="A318" s="427">
        <f t="shared" si="8"/>
        <v>2</v>
      </c>
      <c r="B318" s="234">
        <f t="shared" si="9"/>
        <v>9</v>
      </c>
      <c r="C318" s="17" t="s">
        <v>9</v>
      </c>
      <c r="D318" s="23" t="str">
        <f>IF('2月'!D11="","",'2月'!D11)</f>
        <v>小中連携・野村中入学説明会</v>
      </c>
      <c r="E318" s="29">
        <f>IF('2月'!E11="","",'2月'!E11)</f>
      </c>
      <c r="F318" s="29">
        <f>IF('2月'!F11="","",'2月'!F11)</f>
      </c>
      <c r="G318" s="29">
        <f>IF('2月'!G11="","",'2月'!G11)</f>
      </c>
      <c r="H318" s="29">
        <f>IF('2月'!H11="","",'2月'!H11)</f>
      </c>
      <c r="I318" s="30" t="str">
        <f>IF('2月'!I11="","",'2月'!I11)</f>
        <v>↓２年</v>
      </c>
    </row>
    <row r="319" spans="1:9" ht="18.75">
      <c r="A319" s="427">
        <f t="shared" si="8"/>
        <v>2</v>
      </c>
      <c r="B319" s="216">
        <f t="shared" si="9"/>
        <v>10</v>
      </c>
      <c r="C319" s="217" t="s">
        <v>10</v>
      </c>
      <c r="D319" s="248">
        <f>IF('2月'!D12="","",'2月'!D12)</f>
      </c>
      <c r="E319" s="198">
        <f>IF('2月'!E12="","",'2月'!E12)</f>
      </c>
      <c r="F319" s="196">
        <f>IF('2月'!F12="","",'2月'!F12)</f>
      </c>
      <c r="G319" s="196">
        <f>IF('2月'!G12="","",'2月'!G12)</f>
      </c>
      <c r="H319" s="196">
        <f>IF('2月'!H12="","",'2月'!H12)</f>
      </c>
      <c r="I319" s="197">
        <f>IF('2月'!I12="","",'2月'!I12)</f>
      </c>
    </row>
    <row r="320" spans="1:9" ht="18.75">
      <c r="A320" s="427">
        <f t="shared" si="8"/>
        <v>2</v>
      </c>
      <c r="B320" s="216">
        <f t="shared" si="9"/>
        <v>11</v>
      </c>
      <c r="C320" s="217" t="s">
        <v>0</v>
      </c>
      <c r="D320" s="248" t="str">
        <f>IF('2月'!D13="","",'2月'!D13)</f>
        <v>建国記念の日</v>
      </c>
      <c r="E320" s="198">
        <f>IF('2月'!E13="","",'2月'!E13)</f>
      </c>
      <c r="F320" s="196">
        <f>IF('2月'!F13="","",'2月'!F13)</f>
      </c>
      <c r="G320" s="196">
        <f>IF('2月'!G13="","",'2月'!G13)</f>
      </c>
      <c r="H320" s="196">
        <f>IF('2月'!H13="","",'2月'!H13)</f>
      </c>
      <c r="I320" s="197">
        <f>IF('2月'!I13="","",'2月'!I13)</f>
      </c>
    </row>
    <row r="321" spans="1:9" ht="18.75">
      <c r="A321" s="427">
        <f t="shared" si="8"/>
        <v>2</v>
      </c>
      <c r="B321" s="234">
        <f t="shared" si="9"/>
        <v>12</v>
      </c>
      <c r="C321" s="17" t="s">
        <v>11</v>
      </c>
      <c r="D321" s="23" t="str">
        <f>IF('2月'!D14="","",'2月'!D14)</f>
        <v>振替休日</v>
      </c>
      <c r="E321" s="1">
        <f>IF('2月'!E14="","",'2月'!E14)</f>
      </c>
      <c r="F321" s="29">
        <f>IF('2月'!F14="","",'2月'!F14)</f>
      </c>
      <c r="G321" s="29">
        <f>IF('2月'!G14="","",'2月'!G14)</f>
      </c>
      <c r="H321" s="29">
        <f>IF('2月'!H14="","",'2月'!H14)</f>
      </c>
      <c r="I321" s="30">
        <f>IF('2月'!I14="","",'2月'!I14)</f>
      </c>
    </row>
    <row r="322" spans="1:9" ht="18.75">
      <c r="A322" s="427">
        <f t="shared" si="8"/>
        <v>2</v>
      </c>
      <c r="B322" s="234">
        <f t="shared" si="9"/>
        <v>13</v>
      </c>
      <c r="C322" s="17" t="s">
        <v>4</v>
      </c>
      <c r="D322" s="23" t="str">
        <f>IF('2月'!D15="","",'2月'!D15)</f>
        <v>クラブ⑤（最終）</v>
      </c>
      <c r="E322" s="29">
        <f>IF('2月'!E15="","",'2月'!E15)</f>
      </c>
      <c r="F322" s="31">
        <f>IF('2月'!F15="","",'2月'!F15)</f>
      </c>
      <c r="G322" s="29">
        <f>IF('2月'!G15="","",'2月'!G15)</f>
      </c>
      <c r="H322" s="29">
        <f>IF('2月'!H15="","",'2月'!H15)</f>
      </c>
      <c r="I322" s="32" t="str">
        <f>IF('2月'!I15="","",'2月'!I15)</f>
        <v>↑１年</v>
      </c>
    </row>
    <row r="323" spans="1:9" ht="18.75">
      <c r="A323" s="427">
        <f t="shared" si="8"/>
        <v>2</v>
      </c>
      <c r="B323" s="234">
        <f t="shared" si="9"/>
        <v>14</v>
      </c>
      <c r="C323" s="17" t="s">
        <v>6</v>
      </c>
      <c r="D323" s="23" t="str">
        <f>IF('2月'!D16="","",'2月'!D16)</f>
        <v>小教研14:00</v>
      </c>
      <c r="E323" s="29">
        <f>IF('2月'!E16="","",'2月'!E16)</f>
      </c>
      <c r="F323" s="29">
        <f>IF('2月'!F16="","",'2月'!F16)</f>
      </c>
      <c r="G323" s="29">
        <f>IF('2月'!G16="","",'2月'!G16)</f>
      </c>
      <c r="H323" s="29">
        <f>IF('2月'!H16="","",'2月'!H16)</f>
      </c>
      <c r="I323" s="30">
        <f>IF('2月'!I16="","",'2月'!I16)</f>
      </c>
    </row>
    <row r="324" spans="1:9" ht="18.75">
      <c r="A324" s="427">
        <f t="shared" si="8"/>
        <v>2</v>
      </c>
      <c r="B324" s="234">
        <f t="shared" si="9"/>
        <v>15</v>
      </c>
      <c r="C324" s="17" t="s">
        <v>8</v>
      </c>
      <c r="D324" s="23" t="str">
        <f>IF('2月'!D17="","",'2月'!D17)</f>
        <v>授業参観・懇談会</v>
      </c>
      <c r="E324" s="29">
        <f>IF('2月'!E17="","",'2月'!E17)</f>
      </c>
      <c r="F324" s="29">
        <f>IF('2月'!F17="","",'2月'!F17)</f>
      </c>
      <c r="G324" s="29">
        <f>IF('2月'!G17="","",'2月'!G17)</f>
      </c>
      <c r="H324" s="29">
        <f>IF('2月'!H17="","",'2月'!H17)</f>
      </c>
      <c r="I324" s="30">
        <f>IF('2月'!I17="","",'2月'!I17)</f>
      </c>
    </row>
    <row r="325" spans="1:9" ht="18.75">
      <c r="A325" s="427">
        <f t="shared" si="8"/>
        <v>2</v>
      </c>
      <c r="B325" s="234">
        <f t="shared" si="9"/>
        <v>16</v>
      </c>
      <c r="C325" s="17" t="s">
        <v>9</v>
      </c>
      <c r="D325" s="23" t="str">
        <f>IF('2月'!D18="","",'2月'!D18)</f>
        <v>泉支研学習発表会</v>
      </c>
      <c r="E325" s="29">
        <f>IF('2月'!E18="","",'2月'!E18)</f>
      </c>
      <c r="F325" s="33">
        <f>IF('2月'!F18="","",'2月'!F18)</f>
      </c>
      <c r="G325" s="29">
        <f>IF('2月'!G18="","",'2月'!G18)</f>
      </c>
      <c r="H325" s="29">
        <f>IF('2月'!H18="","",'2月'!H18)</f>
      </c>
      <c r="I325" s="30" t="str">
        <f>IF('2月'!I18="","",'2月'!I18)</f>
        <v>↓１年</v>
      </c>
    </row>
    <row r="326" spans="1:9" ht="18.75">
      <c r="A326" s="427">
        <f aca="true" t="shared" si="10" ref="A326:A367">A325</f>
        <v>2</v>
      </c>
      <c r="B326" s="216">
        <f aca="true" t="shared" si="11" ref="B326:B367">B325+1</f>
        <v>17</v>
      </c>
      <c r="C326" s="217" t="s">
        <v>10</v>
      </c>
      <c r="D326" s="248">
        <f>IF('2月'!D19="","",'2月'!D19)</f>
      </c>
      <c r="E326" s="196">
        <f>IF('2月'!E19="","",'2月'!E19)</f>
      </c>
      <c r="F326" s="196">
        <f>IF('2月'!F19="","",'2月'!F19)</f>
      </c>
      <c r="G326" s="196">
        <f>IF('2月'!G19="","",'2月'!G19)</f>
      </c>
      <c r="H326" s="196">
        <f>IF('2月'!H19="","",'2月'!H19)</f>
      </c>
      <c r="I326" s="197">
        <f>IF('2月'!I19="","",'2月'!I19)</f>
      </c>
    </row>
    <row r="327" spans="1:9" ht="18.75">
      <c r="A327" s="427">
        <f t="shared" si="10"/>
        <v>2</v>
      </c>
      <c r="B327" s="216">
        <f t="shared" si="11"/>
        <v>18</v>
      </c>
      <c r="C327" s="217" t="s">
        <v>0</v>
      </c>
      <c r="D327" s="248">
        <f>IF('2月'!D20="","",'2月'!D20)</f>
      </c>
      <c r="E327" s="196">
        <f>IF('2月'!E20="","",'2月'!E20)</f>
      </c>
      <c r="F327" s="196">
        <f>IF('2月'!F20="","",'2月'!F20)</f>
      </c>
      <c r="G327" s="199">
        <f>IF('2月'!G20="","",'2月'!G20)</f>
      </c>
      <c r="H327" s="196">
        <f>IF('2月'!H20="","",'2月'!H20)</f>
      </c>
      <c r="I327" s="197">
        <f>IF('2月'!I20="","",'2月'!I20)</f>
      </c>
    </row>
    <row r="328" spans="1:9" ht="18.75">
      <c r="A328" s="427">
        <f t="shared" si="10"/>
        <v>2</v>
      </c>
      <c r="B328" s="234">
        <f t="shared" si="11"/>
        <v>19</v>
      </c>
      <c r="C328" s="17" t="s">
        <v>11</v>
      </c>
      <c r="D328" s="23">
        <f>IF('2月'!D21="","",'2月'!D21)</f>
      </c>
      <c r="E328" s="29">
        <f>IF('2月'!E21="","",'2月'!E21)</f>
      </c>
      <c r="F328" s="29">
        <f>IF('2月'!F21="","",'2月'!F21)</f>
      </c>
      <c r="G328" s="29">
        <f>IF('2月'!G21="","",'2月'!G21)</f>
      </c>
      <c r="H328" s="29">
        <f>IF('2月'!H21="","",'2月'!H21)</f>
      </c>
      <c r="I328" s="32" t="str">
        <f>IF('2月'!I21="","",'2月'!I21)</f>
        <v>↑６年</v>
      </c>
    </row>
    <row r="329" spans="1:9" ht="18.75">
      <c r="A329" s="427">
        <f t="shared" si="10"/>
        <v>2</v>
      </c>
      <c r="B329" s="234">
        <f t="shared" si="11"/>
        <v>20</v>
      </c>
      <c r="C329" s="17" t="s">
        <v>4</v>
      </c>
      <c r="D329" s="23" t="str">
        <f>IF('2月'!D22="","",'2月'!D22)</f>
        <v>岸人権総会</v>
      </c>
      <c r="E329" s="29">
        <f>IF('2月'!E22="","",'2月'!E22)</f>
      </c>
      <c r="F329" s="29">
        <f>IF('2月'!F22="","",'2月'!F22)</f>
      </c>
      <c r="G329" s="29">
        <f>IF('2月'!G22="","",'2月'!G22)</f>
      </c>
      <c r="H329" s="29">
        <f>IF('2月'!H22="","",'2月'!H22)</f>
      </c>
      <c r="I329" s="30">
        <f>IF('2月'!I22="","",'2月'!I22)</f>
      </c>
    </row>
    <row r="330" spans="1:9" ht="18.75">
      <c r="A330" s="427">
        <f t="shared" si="10"/>
        <v>2</v>
      </c>
      <c r="B330" s="234">
        <f t="shared" si="11"/>
        <v>21</v>
      </c>
      <c r="C330" s="17" t="s">
        <v>6</v>
      </c>
      <c r="D330" s="55" t="str">
        <f>IF('2月'!D23="","",'2月'!D23)</f>
        <v>全校集会・たてわり⑥</v>
      </c>
      <c r="E330" s="29">
        <f>IF('2月'!E23="","",'2月'!E23)</f>
      </c>
      <c r="F330" s="33">
        <f>IF('2月'!F23="","",'2月'!F23)</f>
      </c>
      <c r="G330" s="29">
        <f>IF('2月'!G23="","",'2月'!G23)</f>
      </c>
      <c r="H330" s="29">
        <f>IF('2月'!H23="","",'2月'!H23)</f>
      </c>
      <c r="I330" s="30">
        <f>IF('2月'!I23="","",'2月'!I23)</f>
      </c>
    </row>
    <row r="331" spans="1:9" ht="18.75">
      <c r="A331" s="427">
        <f t="shared" si="10"/>
        <v>2</v>
      </c>
      <c r="B331" s="234">
        <f t="shared" si="11"/>
        <v>22</v>
      </c>
      <c r="C331" s="17" t="s">
        <v>8</v>
      </c>
      <c r="D331" s="55">
        <f>IF('2月'!D24="","",'2月'!D24)</f>
      </c>
      <c r="E331" s="29">
        <f>IF('2月'!E24="","",'2月'!E24)</f>
      </c>
      <c r="F331" s="33">
        <f>IF('2月'!F24="","",'2月'!F24)</f>
      </c>
      <c r="G331" s="29">
        <f>IF('2月'!G24="","",'2月'!G24)</f>
      </c>
      <c r="H331" s="29">
        <f>IF('2月'!H24="","",'2月'!H24)</f>
      </c>
      <c r="I331" s="30">
        <f>IF('2月'!I24="","",'2月'!I24)</f>
      </c>
    </row>
    <row r="332" spans="1:9" ht="18.75">
      <c r="A332" s="427">
        <f t="shared" si="10"/>
        <v>2</v>
      </c>
      <c r="B332" s="234">
        <f t="shared" si="11"/>
        <v>23</v>
      </c>
      <c r="C332" s="17" t="s">
        <v>9</v>
      </c>
      <c r="D332" s="55">
        <f>IF('2月'!D25="","",'2月'!D25)</f>
      </c>
      <c r="E332" s="33">
        <f>IF('2月'!E25="","",'2月'!E25)</f>
      </c>
      <c r="F332" s="29">
        <f>IF('2月'!F25="","",'2月'!F25)</f>
      </c>
      <c r="G332" s="29">
        <f>IF('2月'!G25="","",'2月'!G25)</f>
      </c>
      <c r="H332" s="29">
        <f>IF('2月'!H25="","",'2月'!H25)</f>
      </c>
      <c r="I332" s="30" t="str">
        <f>IF('2月'!I25="","",'2月'!I25)</f>
        <v>↓６年</v>
      </c>
    </row>
    <row r="333" spans="1:9" ht="18.75">
      <c r="A333" s="427">
        <f t="shared" si="10"/>
        <v>2</v>
      </c>
      <c r="B333" s="216">
        <f t="shared" si="11"/>
        <v>24</v>
      </c>
      <c r="C333" s="217" t="s">
        <v>10</v>
      </c>
      <c r="D333" s="248">
        <f>IF('2月'!D26="","",'2月'!D26)</f>
      </c>
      <c r="E333" s="196">
        <f>IF('2月'!E26="","",'2月'!E26)</f>
      </c>
      <c r="F333" s="196">
        <f>IF('2月'!F26="","",'2月'!F26)</f>
      </c>
      <c r="G333" s="196">
        <f>IF('2月'!G26="","",'2月'!G26)</f>
      </c>
      <c r="H333" s="196">
        <f>IF('2月'!H26="","",'2月'!H26)</f>
      </c>
      <c r="I333" s="197">
        <f>IF('2月'!I26="","",'2月'!I26)</f>
      </c>
    </row>
    <row r="334" spans="1:9" ht="18.75">
      <c r="A334" s="427">
        <f t="shared" si="10"/>
        <v>2</v>
      </c>
      <c r="B334" s="216">
        <f t="shared" si="11"/>
        <v>25</v>
      </c>
      <c r="C334" s="217" t="s">
        <v>0</v>
      </c>
      <c r="D334" s="248">
        <f>IF('2月'!D27="","",'2月'!D27)</f>
      </c>
      <c r="E334" s="196">
        <f>IF('2月'!E27="","",'2月'!E27)</f>
      </c>
      <c r="F334" s="199">
        <f>IF('2月'!F27="","",'2月'!F27)</f>
      </c>
      <c r="G334" s="196">
        <f>IF('2月'!G27="","",'2月'!G27)</f>
      </c>
      <c r="H334" s="196">
        <f>IF('2月'!H27="","",'2月'!H27)</f>
      </c>
      <c r="I334" s="197">
        <f>IF('2月'!I27="","",'2月'!I27)</f>
      </c>
    </row>
    <row r="335" spans="1:9" ht="18.75">
      <c r="A335" s="427">
        <f t="shared" si="10"/>
        <v>2</v>
      </c>
      <c r="B335" s="234">
        <f t="shared" si="11"/>
        <v>26</v>
      </c>
      <c r="C335" s="17" t="s">
        <v>11</v>
      </c>
      <c r="D335" s="188" t="str">
        <f>IF('2月'!D28="","",'2月'!D28)</f>
        <v>委員会⑥</v>
      </c>
      <c r="E335" s="158">
        <f>IF('2月'!E28="","",'2月'!E28)</f>
      </c>
      <c r="F335" s="33">
        <f>IF('2月'!F28="","",'2月'!F28)</f>
      </c>
      <c r="G335" s="29">
        <f>IF('2月'!G28="","",'2月'!G28)</f>
      </c>
      <c r="H335" s="29">
        <f>IF('2月'!H28="","",'2月'!H28)</f>
      </c>
      <c r="I335" s="30" t="str">
        <f>IF('2月'!I28="","",'2月'!I28)</f>
        <v>↑５年</v>
      </c>
    </row>
    <row r="336" spans="1:9" ht="19.5" thickBot="1">
      <c r="A336" s="427">
        <f t="shared" si="10"/>
        <v>2</v>
      </c>
      <c r="B336" s="234">
        <f t="shared" si="11"/>
        <v>27</v>
      </c>
      <c r="C336" s="262" t="s">
        <v>895</v>
      </c>
      <c r="D336" s="79">
        <f>IF('2月'!D29="","",'2月'!D29)</f>
      </c>
      <c r="E336" s="79">
        <f>IF('2月'!E29="","",'2月'!E29)</f>
      </c>
      <c r="F336" s="79">
        <f>IF('2月'!F29="","",'2月'!F29)</f>
      </c>
      <c r="G336" s="79">
        <f>IF('2月'!G29="","",'2月'!G29)</f>
      </c>
      <c r="H336" s="79">
        <f>IF('2月'!H29="","",'2月'!H29)</f>
      </c>
      <c r="I336" s="330">
        <f>IF('2月'!I29="","",'2月'!I29)</f>
      </c>
    </row>
    <row r="337" spans="1:9" ht="18.75">
      <c r="A337" s="427">
        <f t="shared" si="10"/>
        <v>2</v>
      </c>
      <c r="B337" s="12">
        <f t="shared" si="11"/>
        <v>28</v>
      </c>
      <c r="C337" s="17" t="s">
        <v>6</v>
      </c>
      <c r="D337" s="194">
        <f>IF('2月'!D30="","",'2月'!D30)</f>
      </c>
      <c r="E337" s="194">
        <f>IF('2月'!E30="","",'2月'!E30)</f>
      </c>
      <c r="F337" s="194">
        <f>IF('2月'!F30="","",'2月'!F30)</f>
      </c>
      <c r="G337" s="194">
        <f>IF('2月'!G30="","",'2月'!G30)</f>
      </c>
      <c r="H337" s="194">
        <f>IF('2月'!H30="","",'2月'!H30)</f>
      </c>
      <c r="I337" s="194" t="str">
        <f>IF('2月'!I30="","",'2月'!I30)</f>
        <v>↓５年</v>
      </c>
    </row>
    <row r="338" spans="1:9" ht="18.75">
      <c r="A338" s="427">
        <v>3</v>
      </c>
      <c r="B338" s="12">
        <v>1</v>
      </c>
      <c r="C338" s="17" t="s">
        <v>8</v>
      </c>
      <c r="D338" s="188">
        <f>IF('3月'!D3="","",'3月'!D3)</f>
      </c>
      <c r="E338" s="158">
        <f>IF('3月'!E3="","",'3月'!E3)</f>
      </c>
      <c r="F338" s="29">
        <f>IF('3月'!F3="","",'3月'!F3)</f>
      </c>
      <c r="G338" s="29">
        <f>IF('3月'!G3="","",'3月'!G3)</f>
      </c>
      <c r="H338" s="29">
        <f>IF('3月'!H3="","",'3月'!H3)</f>
      </c>
      <c r="I338" s="30" t="str">
        <f>IF('3月'!I3="","",'3月'!I3)</f>
        <v>↑５年</v>
      </c>
    </row>
    <row r="339" spans="1:9" ht="18.75">
      <c r="A339" s="427">
        <f t="shared" si="10"/>
        <v>3</v>
      </c>
      <c r="B339" s="12">
        <f t="shared" si="11"/>
        <v>2</v>
      </c>
      <c r="C339" s="17" t="s">
        <v>9</v>
      </c>
      <c r="D339" s="188" t="str">
        <f>IF('3月'!D4="","",'3月'!D4)</f>
        <v>6年生を送る会</v>
      </c>
      <c r="E339" s="158">
        <f>IF('3月'!E4="","",'3月'!E4)</f>
      </c>
      <c r="F339" s="29">
        <f>IF('3月'!F4="","",'3月'!F4)</f>
      </c>
      <c r="G339" s="29">
        <f>IF('3月'!G4="","",'3月'!G4)</f>
      </c>
      <c r="H339" s="29">
        <f>IF('3月'!H4="","",'3月'!H4)</f>
      </c>
      <c r="I339" s="30" t="str">
        <f>IF('3月'!I4="","",'3月'!I4)</f>
        <v>↓５年</v>
      </c>
    </row>
    <row r="340" spans="1:9" ht="18.75">
      <c r="A340" s="427">
        <f t="shared" si="10"/>
        <v>3</v>
      </c>
      <c r="B340" s="216">
        <f t="shared" si="11"/>
        <v>3</v>
      </c>
      <c r="C340" s="217" t="s">
        <v>10</v>
      </c>
      <c r="D340" s="304">
        <f>IF('3月'!D5="","",'3月'!D5)</f>
      </c>
      <c r="E340" s="278">
        <f>IF('3月'!E5="","",'3月'!E5)</f>
      </c>
      <c r="F340" s="196">
        <f>IF('3月'!F5="","",'3月'!F5)</f>
      </c>
      <c r="G340" s="196">
        <f>IF('3月'!G5="","",'3月'!G5)</f>
      </c>
      <c r="H340" s="196">
        <f>IF('3月'!H5="","",'3月'!H5)</f>
      </c>
      <c r="I340" s="197">
        <f>IF('3月'!I5="","",'3月'!I5)</f>
      </c>
    </row>
    <row r="341" spans="1:9" ht="18.75">
      <c r="A341" s="427">
        <f t="shared" si="10"/>
        <v>3</v>
      </c>
      <c r="B341" s="216">
        <f t="shared" si="11"/>
        <v>4</v>
      </c>
      <c r="C341" s="217" t="s">
        <v>0</v>
      </c>
      <c r="D341" s="304">
        <f>IF('3月'!D6="","",'3月'!D6)</f>
      </c>
      <c r="E341" s="278">
        <f>IF('3月'!E6="","",'3月'!E6)</f>
      </c>
      <c r="F341" s="196">
        <f>IF('3月'!F6="","",'3月'!F6)</f>
      </c>
      <c r="G341" s="196">
        <f>IF('3月'!G6="","",'3月'!G6)</f>
      </c>
      <c r="H341" s="196">
        <f>IF('3月'!H6="","",'3月'!H6)</f>
      </c>
      <c r="I341" s="197">
        <f>IF('3月'!I6="","",'3月'!I6)</f>
      </c>
    </row>
    <row r="342" spans="1:9" ht="24">
      <c r="A342" s="427">
        <f t="shared" si="10"/>
        <v>3</v>
      </c>
      <c r="B342" s="12">
        <f t="shared" si="11"/>
        <v>5</v>
      </c>
      <c r="C342" s="17" t="s">
        <v>11</v>
      </c>
      <c r="D342" s="188">
        <f>IF('3月'!D7="","",'3月'!D7)</f>
      </c>
      <c r="E342" s="158">
        <f>IF('3月'!E7="","",'3月'!E7)</f>
      </c>
      <c r="F342" s="29">
        <f>IF('3月'!F7="","",'3月'!F7)</f>
      </c>
      <c r="G342" s="29">
        <f>IF('3月'!G7="","",'3月'!G7)</f>
      </c>
      <c r="H342" s="63" t="str">
        <f>IF('3月'!H7="","",'3月'!H7)</f>
        <v>更女あいさつ</v>
      </c>
      <c r="I342" s="30" t="str">
        <f>IF('3月'!I7="","",'3月'!I7)</f>
        <v>↑４年</v>
      </c>
    </row>
    <row r="343" spans="1:9" ht="18.75">
      <c r="A343" s="427">
        <f t="shared" si="10"/>
        <v>3</v>
      </c>
      <c r="B343" s="12">
        <f t="shared" si="11"/>
        <v>6</v>
      </c>
      <c r="C343" s="17" t="s">
        <v>4</v>
      </c>
      <c r="D343" s="188">
        <f>IF('3月'!D8="","",'3月'!D8)</f>
      </c>
      <c r="E343" s="158">
        <f>IF('3月'!E8="","",'3月'!E8)</f>
      </c>
      <c r="F343" s="29">
        <f>IF('3月'!F8="","",'3月'!F8)</f>
      </c>
      <c r="G343" s="29">
        <f>IF('3月'!G8="","",'3月'!G8)</f>
      </c>
      <c r="H343" s="29">
        <f>IF('3月'!H8="","",'3月'!H8)</f>
      </c>
      <c r="I343" s="30">
        <f>IF('3月'!I8="","",'3月'!I8)</f>
      </c>
    </row>
    <row r="344" spans="1:9" ht="18.75">
      <c r="A344" s="427">
        <f t="shared" si="10"/>
        <v>3</v>
      </c>
      <c r="B344" s="12">
        <f t="shared" si="11"/>
        <v>7</v>
      </c>
      <c r="C344" s="17" t="s">
        <v>6</v>
      </c>
      <c r="D344" s="188" t="str">
        <f>IF('3月'!D9="","",'3月'!D9)</f>
        <v>小教研総会</v>
      </c>
      <c r="E344" s="160">
        <f>IF('3月'!E9="","",'3月'!E9)</f>
      </c>
      <c r="F344" s="29">
        <f>IF('3月'!F9="","",'3月'!F9)</f>
      </c>
      <c r="G344" s="29">
        <f>IF('3月'!G9="","",'3月'!G9)</f>
      </c>
      <c r="H344" s="29">
        <f>IF('3月'!H9="","",'3月'!H9)</f>
      </c>
      <c r="I344" s="30">
        <f>IF('3月'!I9="","",'3月'!I9)</f>
      </c>
    </row>
    <row r="345" spans="1:9" ht="18.75">
      <c r="A345" s="427">
        <f t="shared" si="10"/>
        <v>3</v>
      </c>
      <c r="B345" s="12">
        <f t="shared" si="11"/>
        <v>8</v>
      </c>
      <c r="C345" s="17" t="s">
        <v>8</v>
      </c>
      <c r="D345" s="56">
        <f>IF('3月'!D10="","",'3月'!D10)</f>
      </c>
      <c r="E345" s="160">
        <f>IF('3月'!E10="","",'3月'!E10)</f>
      </c>
      <c r="F345" s="29">
        <f>IF('3月'!F10="","",'3月'!F10)</f>
      </c>
      <c r="G345" s="29">
        <f>IF('3月'!G10="","",'3月'!G10)</f>
      </c>
      <c r="H345" s="29">
        <f>IF('3月'!H10="","",'3月'!H10)</f>
      </c>
      <c r="I345" s="30">
        <f>IF('3月'!I10="","",'3月'!I10)</f>
      </c>
    </row>
    <row r="346" spans="1:9" ht="18.75">
      <c r="A346" s="427">
        <f t="shared" si="10"/>
        <v>3</v>
      </c>
      <c r="B346" s="12">
        <f t="shared" si="11"/>
        <v>9</v>
      </c>
      <c r="C346" s="17" t="s">
        <v>9</v>
      </c>
      <c r="D346" s="56">
        <f>IF('3月'!D11="","",'3月'!D11)</f>
      </c>
      <c r="E346" s="160">
        <f>IF('3月'!E11="","",'3月'!E11)</f>
      </c>
      <c r="F346" s="29">
        <f>IF('3月'!F11="","",'3月'!F11)</f>
      </c>
      <c r="G346" s="29">
        <f>IF('3月'!G11="","",'3月'!G11)</f>
      </c>
      <c r="H346" s="29">
        <f>IF('3月'!H11="","",'3月'!H11)</f>
      </c>
      <c r="I346" s="30" t="str">
        <f>IF('3月'!I11="","",'3月'!I11)</f>
        <v>↓４年</v>
      </c>
    </row>
    <row r="347" spans="1:9" ht="18.75">
      <c r="A347" s="427">
        <f t="shared" si="10"/>
        <v>3</v>
      </c>
      <c r="B347" s="216">
        <f t="shared" si="11"/>
        <v>10</v>
      </c>
      <c r="C347" s="217" t="s">
        <v>10</v>
      </c>
      <c r="D347" s="308">
        <f>IF('3月'!D12="","",'3月'!D12)</f>
      </c>
      <c r="E347" s="278">
        <f>IF('3月'!E12="","",'3月'!E12)</f>
      </c>
      <c r="F347" s="196">
        <f>IF('3月'!F12="","",'3月'!F12)</f>
      </c>
      <c r="G347" s="196">
        <f>IF('3月'!G12="","",'3月'!G12)</f>
      </c>
      <c r="H347" s="196">
        <f>IF('3月'!H12="","",'3月'!H12)</f>
      </c>
      <c r="I347" s="197">
        <f>IF('3月'!I12="","",'3月'!I12)</f>
      </c>
    </row>
    <row r="348" spans="1:9" ht="18.75">
      <c r="A348" s="427">
        <f t="shared" si="10"/>
        <v>3</v>
      </c>
      <c r="B348" s="216">
        <f t="shared" si="11"/>
        <v>11</v>
      </c>
      <c r="C348" s="217" t="s">
        <v>0</v>
      </c>
      <c r="D348" s="308">
        <f>IF('3月'!D13="","",'3月'!D13)</f>
      </c>
      <c r="E348" s="282">
        <f>IF('3月'!E13="","",'3月'!E13)</f>
      </c>
      <c r="F348" s="196">
        <f>IF('3月'!F13="","",'3月'!F13)</f>
      </c>
      <c r="G348" s="196">
        <f>IF('3月'!G13="","",'3月'!G13)</f>
      </c>
      <c r="H348" s="196">
        <f>IF('3月'!H13="","",'3月'!H13)</f>
      </c>
      <c r="I348" s="197">
        <f>IF('3月'!I13="","",'3月'!I13)</f>
      </c>
    </row>
    <row r="349" spans="1:9" ht="18.75">
      <c r="A349" s="427">
        <f t="shared" si="10"/>
        <v>3</v>
      </c>
      <c r="B349" s="12">
        <f t="shared" si="11"/>
        <v>12</v>
      </c>
      <c r="C349" s="17" t="s">
        <v>11</v>
      </c>
      <c r="D349" s="188">
        <f>IF('3月'!D14="","",'3月'!D14)</f>
      </c>
      <c r="E349" s="160">
        <f>IF('3月'!E14="","",'3月'!E14)</f>
      </c>
      <c r="F349" s="29">
        <f>IF('3月'!F14="","",'3月'!F14)</f>
      </c>
      <c r="G349" s="29">
        <f>IF('3月'!G14="","",'3月'!G14)</f>
      </c>
      <c r="H349" s="29">
        <f>IF('3月'!H14="","",'3月'!H14)</f>
      </c>
      <c r="I349" s="30" t="str">
        <f>IF('3月'!I14="","",'3月'!I14)</f>
        <v>↑３年</v>
      </c>
    </row>
    <row r="350" spans="1:9" ht="18.75">
      <c r="A350" s="427">
        <f t="shared" si="10"/>
        <v>3</v>
      </c>
      <c r="B350" s="12">
        <f t="shared" si="11"/>
        <v>13</v>
      </c>
      <c r="C350" s="17" t="s">
        <v>4</v>
      </c>
      <c r="D350" s="188" t="str">
        <f>IF('3月'!D15="","",'3月'!D15)</f>
        <v>中学校卒業式</v>
      </c>
      <c r="E350" s="160">
        <f>IF('3月'!E15="","",'3月'!E15)</f>
      </c>
      <c r="F350" s="29">
        <f>IF('3月'!F15="","",'3月'!F15)</f>
      </c>
      <c r="G350" s="29">
        <f>IF('3月'!G15="","",'3月'!G15)</f>
      </c>
      <c r="H350" s="29">
        <f>IF('3月'!H15="","",'3月'!H15)</f>
      </c>
      <c r="I350" s="30">
        <f>IF('3月'!I15="","",'3月'!I15)</f>
      </c>
    </row>
    <row r="351" spans="1:9" ht="18.75">
      <c r="A351" s="427">
        <f t="shared" si="10"/>
        <v>3</v>
      </c>
      <c r="B351" s="12">
        <f t="shared" si="11"/>
        <v>14</v>
      </c>
      <c r="C351" s="17" t="s">
        <v>6</v>
      </c>
      <c r="D351" s="189">
        <f>IF('3月'!D16="","",'3月'!D16)</f>
      </c>
      <c r="E351" s="158">
        <f>IF('3月'!E16="","",'3月'!E16)</f>
      </c>
      <c r="F351" s="31">
        <f>IF('3月'!F16="","",'3月'!F16)</f>
      </c>
      <c r="G351" s="29">
        <f>IF('3月'!G16="","",'3月'!G16)</f>
      </c>
      <c r="H351" s="29">
        <f>IF('3月'!H16="","",'3月'!H16)</f>
      </c>
      <c r="I351" s="32">
        <f>IF('3月'!I16="","",'3月'!I16)</f>
      </c>
    </row>
    <row r="352" spans="1:9" ht="18.75">
      <c r="A352" s="427">
        <f t="shared" si="10"/>
        <v>3</v>
      </c>
      <c r="B352" s="12">
        <f t="shared" si="11"/>
        <v>15</v>
      </c>
      <c r="C352" s="17" t="s">
        <v>8</v>
      </c>
      <c r="D352" s="189" t="str">
        <f>IF('3月'!D17="","",'3月'!D17)</f>
        <v>卒業式？</v>
      </c>
      <c r="E352" s="158">
        <f>IF('3月'!E17="","",'3月'!E17)</f>
      </c>
      <c r="F352" s="29">
        <f>IF('3月'!F17="","",'3月'!F17)</f>
      </c>
      <c r="G352" s="29">
        <f>IF('3月'!G17="","",'3月'!G17)</f>
      </c>
      <c r="H352" s="29">
        <f>IF('3月'!H17="","",'3月'!H17)</f>
      </c>
      <c r="I352" s="30">
        <f>IF('3月'!I17="","",'3月'!I17)</f>
      </c>
    </row>
    <row r="353" spans="1:9" ht="18.75">
      <c r="A353" s="427">
        <f t="shared" si="10"/>
        <v>3</v>
      </c>
      <c r="B353" s="12">
        <f t="shared" si="11"/>
        <v>16</v>
      </c>
      <c r="C353" s="17" t="s">
        <v>9</v>
      </c>
      <c r="D353" s="188">
        <f>IF('3月'!D18="","",'3月'!D18)</f>
      </c>
      <c r="E353" s="158">
        <f>IF('3月'!E18="","",'3月'!E18)</f>
      </c>
      <c r="F353" s="29">
        <f>IF('3月'!F18="","",'3月'!F18)</f>
      </c>
      <c r="G353" s="29">
        <f>IF('3月'!G18="","",'3月'!G18)</f>
      </c>
      <c r="H353" s="29">
        <f>IF('3月'!H18="","",'3月'!H18)</f>
      </c>
      <c r="I353" s="30" t="str">
        <f>IF('3月'!I18="","",'3月'!I18)</f>
        <v>↓３年</v>
      </c>
    </row>
    <row r="354" spans="1:9" ht="18.75">
      <c r="A354" s="427">
        <f t="shared" si="10"/>
        <v>3</v>
      </c>
      <c r="B354" s="216">
        <f t="shared" si="11"/>
        <v>17</v>
      </c>
      <c r="C354" s="217" t="s">
        <v>10</v>
      </c>
      <c r="D354" s="308">
        <f>IF('3月'!D19="","",'3月'!D19)</f>
      </c>
      <c r="E354" s="278">
        <f>IF('3月'!E19="","",'3月'!E19)</f>
      </c>
      <c r="F354" s="199">
        <f>IF('3月'!F19="","",'3月'!F19)</f>
      </c>
      <c r="G354" s="196">
        <f>IF('3月'!G19="","",'3月'!G19)</f>
      </c>
      <c r="H354" s="196">
        <f>IF('3月'!H19="","",'3月'!H19)</f>
      </c>
      <c r="I354" s="197">
        <f>IF('3月'!I19="","",'3月'!I19)</f>
      </c>
    </row>
    <row r="355" spans="1:9" ht="18.75">
      <c r="A355" s="427">
        <f t="shared" si="10"/>
        <v>3</v>
      </c>
      <c r="B355" s="216">
        <f t="shared" si="11"/>
        <v>18</v>
      </c>
      <c r="C355" s="217" t="s">
        <v>0</v>
      </c>
      <c r="D355" s="304" t="str">
        <f>IF('3月'!D20="","",'3月'!D20)</f>
        <v>こども会お別れ会</v>
      </c>
      <c r="E355" s="278">
        <f>IF('3月'!E20="","",'3月'!E20)</f>
      </c>
      <c r="F355" s="196">
        <f>IF('3月'!F20="","",'3月'!F20)</f>
      </c>
      <c r="G355" s="196">
        <f>IF('3月'!G20="","",'3月'!G20)</f>
      </c>
      <c r="H355" s="196">
        <f>IF('3月'!H20="","",'3月'!H20)</f>
      </c>
      <c r="I355" s="197">
        <f>IF('3月'!I20="","",'3月'!I20)</f>
      </c>
    </row>
    <row r="356" spans="1:9" ht="18.75">
      <c r="A356" s="427">
        <f t="shared" si="10"/>
        <v>3</v>
      </c>
      <c r="B356" s="216">
        <f t="shared" si="11"/>
        <v>19</v>
      </c>
      <c r="C356" s="217" t="s">
        <v>11</v>
      </c>
      <c r="D356" s="304" t="str">
        <f>IF('3月'!D21="","",'3月'!D21)</f>
        <v>卒業式？</v>
      </c>
      <c r="E356" s="278">
        <f>IF('3月'!E21="","",'3月'!E21)</f>
      </c>
      <c r="F356" s="196">
        <f>IF('3月'!F21="","",'3月'!F21)</f>
      </c>
      <c r="G356" s="199">
        <f>IF('3月'!G21="","",'3月'!G21)</f>
      </c>
      <c r="H356" s="196">
        <f>IF('3月'!H21="","",'3月'!H21)</f>
      </c>
      <c r="I356" s="197" t="str">
        <f>IF('3月'!I21="","",'3月'!I21)</f>
        <v>↑２年</v>
      </c>
    </row>
    <row r="357" spans="1:9" ht="18.75">
      <c r="A357" s="427">
        <f t="shared" si="10"/>
        <v>3</v>
      </c>
      <c r="B357" s="12">
        <f t="shared" si="11"/>
        <v>20</v>
      </c>
      <c r="C357" s="17" t="s">
        <v>4</v>
      </c>
      <c r="D357" s="188" t="str">
        <f>IF('3月'!D22="","",'3月'!D22)</f>
        <v>幼稚園修了式？</v>
      </c>
      <c r="E357" s="158">
        <f>IF('3月'!E22="","",'3月'!E22)</f>
      </c>
      <c r="F357" s="29">
        <f>IF('3月'!F22="","",'3月'!F22)</f>
      </c>
      <c r="G357" s="29">
        <f>IF('3月'!G22="","",'3月'!G22)</f>
      </c>
      <c r="H357" s="29">
        <f>IF('3月'!H22="","",'3月'!H22)</f>
      </c>
      <c r="I357" s="32">
        <f>IF('3月'!I22="","",'3月'!I22)</f>
      </c>
    </row>
    <row r="358" spans="1:9" ht="18.75">
      <c r="A358" s="427">
        <f t="shared" si="10"/>
        <v>3</v>
      </c>
      <c r="B358" s="12">
        <f t="shared" si="11"/>
        <v>21</v>
      </c>
      <c r="C358" s="17" t="s">
        <v>6</v>
      </c>
      <c r="D358" s="188" t="str">
        <f>IF('3月'!D23="","",'3月'!D23)</f>
        <v>春分の日</v>
      </c>
      <c r="E358" s="158">
        <f>IF('3月'!E23="","",'3月'!E23)</f>
      </c>
      <c r="F358" s="29">
        <f>IF('3月'!F23="","",'3月'!F23)</f>
      </c>
      <c r="G358" s="29">
        <f>IF('3月'!G23="","",'3月'!G23)</f>
      </c>
      <c r="H358" s="29">
        <f>IF('3月'!H23="","",'3月'!H23)</f>
      </c>
      <c r="I358" s="30">
        <f>IF('3月'!I23="","",'3月'!I23)</f>
      </c>
    </row>
    <row r="359" spans="1:9" ht="18.75">
      <c r="A359" s="427">
        <f t="shared" si="10"/>
        <v>3</v>
      </c>
      <c r="B359" s="12">
        <f t="shared" si="11"/>
        <v>22</v>
      </c>
      <c r="C359" s="17" t="s">
        <v>8</v>
      </c>
      <c r="D359" s="188" t="str">
        <f>IF('3月'!D24="","",'3月'!D24)</f>
        <v>給食終了</v>
      </c>
      <c r="E359" s="158">
        <f>IF('3月'!E24="","",'3月'!E24)</f>
      </c>
      <c r="F359" s="33">
        <f>IF('3月'!F24="","",'3月'!F24)</f>
      </c>
      <c r="G359" s="29">
        <f>IF('3月'!G24="","",'3月'!G24)</f>
      </c>
      <c r="H359" s="29">
        <f>IF('3月'!H24="","",'3月'!H24)</f>
      </c>
      <c r="I359" s="30">
        <f>IF('3月'!I24="","",'3月'!I24)</f>
      </c>
    </row>
    <row r="360" spans="1:9" ht="18.75">
      <c r="A360" s="427">
        <f t="shared" si="10"/>
        <v>3</v>
      </c>
      <c r="B360" s="12">
        <f t="shared" si="11"/>
        <v>23</v>
      </c>
      <c r="C360" s="17" t="s">
        <v>9</v>
      </c>
      <c r="D360" s="188" t="str">
        <f>IF('3月'!D25="","",'3月'!D25)</f>
        <v>修業式</v>
      </c>
      <c r="E360" s="158">
        <f>IF('3月'!E25="","",'3月'!E25)</f>
      </c>
      <c r="F360" s="33">
        <f>IF('3月'!F25="","",'3月'!F25)</f>
      </c>
      <c r="G360" s="29">
        <f>IF('3月'!G25="","",'3月'!G25)</f>
      </c>
      <c r="H360" s="29">
        <f>IF('3月'!H25="","",'3月'!H25)</f>
      </c>
      <c r="I360" s="30" t="str">
        <f>IF('3月'!I25="","",'3月'!I25)</f>
        <v>↓２年</v>
      </c>
    </row>
    <row r="361" spans="1:9" ht="18.75">
      <c r="A361" s="427">
        <f t="shared" si="10"/>
        <v>3</v>
      </c>
      <c r="B361" s="216">
        <f t="shared" si="11"/>
        <v>24</v>
      </c>
      <c r="C361" s="217" t="s">
        <v>10</v>
      </c>
      <c r="D361" s="304">
        <f>IF('3月'!D26="","",'3月'!D26)</f>
      </c>
      <c r="E361" s="284">
        <f>IF('3月'!E26="","",'3月'!E26)</f>
      </c>
      <c r="F361" s="196">
        <f>IF('3月'!F26="","",'3月'!F26)</f>
      </c>
      <c r="G361" s="196">
        <f>IF('3月'!G26="","",'3月'!G26)</f>
      </c>
      <c r="H361" s="196">
        <f>IF('3月'!H26="","",'3月'!H26)</f>
      </c>
      <c r="I361" s="197">
        <f>IF('3月'!I26="","",'3月'!I26)</f>
      </c>
    </row>
    <row r="362" spans="1:9" ht="18.75">
      <c r="A362" s="427">
        <f t="shared" si="10"/>
        <v>3</v>
      </c>
      <c r="B362" s="216">
        <f t="shared" si="11"/>
        <v>25</v>
      </c>
      <c r="C362" s="217" t="s">
        <v>0</v>
      </c>
      <c r="D362" s="304" t="str">
        <f>IF('3月'!D27="","",'3月'!D27)</f>
        <v>　　　　　　　　　　　　　</v>
      </c>
      <c r="E362" s="278">
        <f>IF('3月'!E27="","",'3月'!E27)</f>
      </c>
      <c r="F362" s="196">
        <f>IF('3月'!F27="","",'3月'!F27)</f>
      </c>
      <c r="G362" s="196">
        <f>IF('3月'!G27="","",'3月'!G27)</f>
      </c>
      <c r="H362" s="196">
        <f>IF('3月'!H27="","",'3月'!H27)</f>
      </c>
      <c r="I362" s="197">
        <f>IF('3月'!I27="","",'3月'!I27)</f>
      </c>
    </row>
    <row r="363" spans="1:9" ht="18.75">
      <c r="A363" s="427">
        <f t="shared" si="10"/>
        <v>3</v>
      </c>
      <c r="B363" s="12">
        <f t="shared" si="11"/>
        <v>26</v>
      </c>
      <c r="C363" s="17" t="s">
        <v>11</v>
      </c>
      <c r="D363" s="56" t="str">
        <f>IF('3月'!D28="","",'3月'!D28)</f>
        <v>春季休業</v>
      </c>
      <c r="E363" s="158">
        <f>IF('3月'!E28="","",'3月'!E28)</f>
      </c>
      <c r="F363" s="33">
        <f>IF('3月'!F28="","",'3月'!F28)</f>
      </c>
      <c r="G363" s="29">
        <f>IF('3月'!G28="","",'3月'!G28)</f>
      </c>
      <c r="H363" s="29">
        <f>IF('3月'!H28="","",'3月'!H28)</f>
      </c>
      <c r="I363" s="30">
        <f>IF('3月'!I28="","",'3月'!I28)</f>
      </c>
    </row>
    <row r="364" spans="1:9" ht="18.75">
      <c r="A364" s="427">
        <f t="shared" si="10"/>
        <v>3</v>
      </c>
      <c r="B364" s="12">
        <f t="shared" si="11"/>
        <v>27</v>
      </c>
      <c r="C364" s="17" t="s">
        <v>4</v>
      </c>
      <c r="D364" s="188">
        <f>IF('3月'!D29="","",'3月'!D29)</f>
      </c>
      <c r="E364" s="158">
        <f>IF('3月'!E29="","",'3月'!E29)</f>
      </c>
      <c r="F364" s="33">
        <f>IF('3月'!F29="","",'3月'!F29)</f>
      </c>
      <c r="G364" s="29">
        <f>IF('3月'!G29="","",'3月'!G29)</f>
      </c>
      <c r="H364" s="29">
        <f>IF('3月'!H29="","",'3月'!H29)</f>
      </c>
      <c r="I364" s="30">
        <f>IF('3月'!I29="","",'3月'!I29)</f>
      </c>
    </row>
    <row r="365" spans="1:9" ht="18.75">
      <c r="A365" s="427">
        <f t="shared" si="10"/>
        <v>3</v>
      </c>
      <c r="B365" s="12">
        <f t="shared" si="11"/>
        <v>28</v>
      </c>
      <c r="C365" s="17" t="s">
        <v>6</v>
      </c>
      <c r="D365" s="188">
        <f>IF('3月'!D30="","",'3月'!D30)</f>
      </c>
      <c r="E365" s="158">
        <f>IF('3月'!E30="","",'3月'!E30)</f>
      </c>
      <c r="F365" s="29">
        <f>IF('3月'!F30="","",'3月'!F30)</f>
      </c>
      <c r="G365" s="29">
        <f>IF('3月'!G30="","",'3月'!G30)</f>
      </c>
      <c r="H365" s="29">
        <f>IF('3月'!H30="","",'3月'!H30)</f>
      </c>
      <c r="I365" s="30">
        <f>IF('3月'!I30="","",'3月'!I30)</f>
      </c>
    </row>
    <row r="366" spans="1:9" ht="18.75">
      <c r="A366" s="427">
        <f t="shared" si="10"/>
        <v>3</v>
      </c>
      <c r="B366" s="12">
        <f t="shared" si="11"/>
        <v>29</v>
      </c>
      <c r="C366" s="17" t="s">
        <v>8</v>
      </c>
      <c r="D366" s="332">
        <f>IF('3月'!D31="","",'3月'!D31)</f>
      </c>
      <c r="E366" s="158">
        <f>IF('3月'!E31="","",'3月'!E31)</f>
      </c>
      <c r="F366" s="29">
        <f>IF('3月'!F31="","",'3月'!F31)</f>
      </c>
      <c r="G366" s="29">
        <f>IF('3月'!G31="","",'3月'!G31)</f>
      </c>
      <c r="H366" s="29">
        <f>IF('3月'!H31="","",'3月'!H31)</f>
      </c>
      <c r="I366" s="30">
        <f>IF('3月'!I31="","",'3月'!I31)</f>
      </c>
    </row>
    <row r="367" spans="1:9" ht="18.75">
      <c r="A367" s="427">
        <f t="shared" si="10"/>
        <v>3</v>
      </c>
      <c r="B367" s="12">
        <f t="shared" si="11"/>
        <v>30</v>
      </c>
      <c r="C367" s="334" t="s">
        <v>536</v>
      </c>
      <c r="D367" s="79">
        <f>IF('3月'!D32="","",'3月'!D32)</f>
      </c>
      <c r="E367" s="79">
        <f>IF('3月'!E32="","",'3月'!E32)</f>
      </c>
      <c r="F367" s="79">
        <f>IF('3月'!F32="","",'3月'!F32)</f>
      </c>
      <c r="G367" s="79">
        <f>IF('3月'!G32="","",'3月'!G32)</f>
      </c>
      <c r="H367" s="79">
        <f>IF('3月'!H32="","",'3月'!H32)</f>
      </c>
      <c r="I367" s="330">
        <f>IF('3月'!I32="","",'3月'!I32)</f>
      </c>
    </row>
    <row r="368" spans="1:4" ht="18.75">
      <c r="A368" s="427">
        <f>A367</f>
        <v>3</v>
      </c>
      <c r="B368" s="12">
        <f>B367+1</f>
        <v>31</v>
      </c>
      <c r="C368" s="334" t="s">
        <v>10</v>
      </c>
      <c r="D368">
        <f>IF('3月'!D33="","",'3月'!D33)</f>
      </c>
    </row>
  </sheetData>
  <sheetProtection/>
  <autoFilter ref="A2:I32"/>
  <mergeCells count="2">
    <mergeCell ref="E1:F1"/>
    <mergeCell ref="G1:I1"/>
  </mergeCells>
  <printOptions/>
  <pageMargins left="0.2362204724409449" right="0.2362204724409449" top="0.7480314960629921" bottom="0.35433070866141736" header="0.31496062992125984" footer="0.2755905511811024"/>
  <pageSetup horizontalDpi="300" verticalDpi="300" orientation="portrait" paperSize="9" scale="97" r:id="rId4"/>
  <headerFooter>
    <oddHeader>&amp;R&amp;D現在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5"/>
  <sheetViews>
    <sheetView zoomScale="89" zoomScaleNormal="89" zoomScalePageLayoutView="0" workbookViewId="0" topLeftCell="A1">
      <selection activeCell="G33" sqref="G33"/>
    </sheetView>
  </sheetViews>
  <sheetFormatPr defaultColWidth="9.140625" defaultRowHeight="15"/>
  <cols>
    <col min="1" max="1" width="0.5625" style="0" customWidth="1"/>
    <col min="2" max="2" width="4.8515625" style="0" customWidth="1"/>
    <col min="3" max="3" width="4.140625" style="0" customWidth="1"/>
    <col min="4" max="4" width="16.57421875" style="0" customWidth="1"/>
    <col min="5" max="5" width="15.8515625" style="0" customWidth="1"/>
    <col min="6" max="6" width="12.421875" style="0" customWidth="1"/>
    <col min="7" max="7" width="12.7109375" style="0" customWidth="1"/>
    <col min="8" max="8" width="11.7109375" style="0" customWidth="1"/>
    <col min="9" max="9" width="6.57421875" style="0" customWidth="1"/>
    <col min="10" max="10" width="6.8515625" style="2" customWidth="1"/>
    <col min="11" max="11" width="4.28125" style="0" customWidth="1"/>
    <col min="12" max="12" width="3.421875" style="0" customWidth="1"/>
    <col min="13" max="13" width="18.140625" style="0" customWidth="1"/>
    <col min="14" max="14" width="22.00390625" style="0" customWidth="1"/>
    <col min="15" max="15" width="12.28125" style="0" customWidth="1"/>
    <col min="16" max="16" width="14.8515625" style="0" customWidth="1"/>
    <col min="17" max="17" width="10.7109375" style="0" customWidth="1"/>
    <col min="18" max="18" width="5.421875" style="0" customWidth="1"/>
  </cols>
  <sheetData>
    <row r="1" spans="2:18" ht="18" thickBot="1">
      <c r="B1" s="14" t="s">
        <v>877</v>
      </c>
      <c r="C1" s="15"/>
      <c r="D1" s="15"/>
      <c r="E1" s="899" t="s">
        <v>719</v>
      </c>
      <c r="F1" s="899"/>
      <c r="G1" s="14" t="s">
        <v>720</v>
      </c>
      <c r="H1" s="15"/>
      <c r="I1" s="15"/>
      <c r="J1" s="476"/>
      <c r="K1" s="14" t="s">
        <v>401</v>
      </c>
      <c r="L1" s="15"/>
      <c r="M1" s="15"/>
      <c r="N1" s="899" t="s">
        <v>719</v>
      </c>
      <c r="O1" s="899"/>
      <c r="P1" s="14" t="s">
        <v>115</v>
      </c>
      <c r="Q1" s="15"/>
      <c r="R1" s="15"/>
    </row>
    <row r="2" spans="2:18" ht="27.75" thickBot="1"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J2" s="477"/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2:18" ht="23.25" customHeight="1">
      <c r="B3" s="655">
        <v>1</v>
      </c>
      <c r="C3" s="240" t="s">
        <v>880</v>
      </c>
      <c r="D3" s="857" t="s">
        <v>679</v>
      </c>
      <c r="E3" s="323"/>
      <c r="F3" s="66"/>
      <c r="G3" s="243"/>
      <c r="H3" s="243" t="s">
        <v>996</v>
      </c>
      <c r="I3" s="69" t="s">
        <v>722</v>
      </c>
      <c r="J3" s="478"/>
      <c r="K3" s="216">
        <v>1</v>
      </c>
      <c r="L3" s="217" t="s">
        <v>0</v>
      </c>
      <c r="M3" s="232"/>
      <c r="N3" s="198"/>
      <c r="O3" s="229"/>
      <c r="P3" s="196"/>
      <c r="Q3" s="196"/>
      <c r="R3" s="197"/>
    </row>
    <row r="4" spans="2:18" ht="23.25" customHeight="1">
      <c r="B4" s="234">
        <v>2</v>
      </c>
      <c r="C4" s="240" t="s">
        <v>4</v>
      </c>
      <c r="D4" s="867" t="s">
        <v>893</v>
      </c>
      <c r="E4" s="29"/>
      <c r="F4" s="243"/>
      <c r="G4" s="71"/>
      <c r="H4" s="63"/>
      <c r="I4" s="69" t="s">
        <v>792</v>
      </c>
      <c r="J4" s="478"/>
      <c r="K4" s="234">
        <v>2</v>
      </c>
      <c r="L4" s="17" t="s">
        <v>11</v>
      </c>
      <c r="M4" s="470" t="s">
        <v>679</v>
      </c>
      <c r="N4" s="29" t="s">
        <v>786</v>
      </c>
      <c r="O4" s="243"/>
      <c r="P4" s="71" t="s">
        <v>769</v>
      </c>
      <c r="Q4" s="63" t="s">
        <v>721</v>
      </c>
      <c r="R4" s="69" t="s">
        <v>722</v>
      </c>
    </row>
    <row r="5" spans="2:18" ht="23.25" customHeight="1">
      <c r="B5" s="216">
        <v>3</v>
      </c>
      <c r="C5" s="217" t="s">
        <v>6</v>
      </c>
      <c r="D5" s="882" t="s">
        <v>1110</v>
      </c>
      <c r="E5" s="259"/>
      <c r="F5" s="196"/>
      <c r="G5" s="196"/>
      <c r="H5" s="196"/>
      <c r="I5" s="197"/>
      <c r="J5" s="478"/>
      <c r="K5" s="216">
        <v>3</v>
      </c>
      <c r="L5" s="217" t="s">
        <v>4</v>
      </c>
      <c r="M5" s="253" t="s">
        <v>12</v>
      </c>
      <c r="N5" s="196"/>
      <c r="O5" s="196"/>
      <c r="P5" s="196"/>
      <c r="Q5" s="196"/>
      <c r="R5" s="197"/>
    </row>
    <row r="6" spans="2:18" ht="23.25" customHeight="1">
      <c r="B6" s="216">
        <v>4</v>
      </c>
      <c r="C6" s="217" t="s">
        <v>8</v>
      </c>
      <c r="D6" s="858" t="s">
        <v>13</v>
      </c>
      <c r="E6" s="196"/>
      <c r="F6" s="196"/>
      <c r="G6" s="196"/>
      <c r="H6" s="196"/>
      <c r="I6" s="197"/>
      <c r="J6" s="639"/>
      <c r="K6" s="216">
        <v>4</v>
      </c>
      <c r="L6" s="217" t="s">
        <v>6</v>
      </c>
      <c r="M6" s="253" t="s">
        <v>13</v>
      </c>
      <c r="N6" s="196"/>
      <c r="O6" s="196"/>
      <c r="P6" s="196"/>
      <c r="Q6" s="196"/>
      <c r="R6" s="197"/>
    </row>
    <row r="7" spans="2:18" ht="23.25" customHeight="1">
      <c r="B7" s="216">
        <v>5</v>
      </c>
      <c r="C7" s="217" t="s">
        <v>9</v>
      </c>
      <c r="D7" s="858" t="s">
        <v>14</v>
      </c>
      <c r="E7" s="196"/>
      <c r="F7" s="196"/>
      <c r="G7" s="196"/>
      <c r="H7" s="196"/>
      <c r="I7" s="197"/>
      <c r="J7" s="639"/>
      <c r="K7" s="216">
        <v>5</v>
      </c>
      <c r="L7" s="217" t="s">
        <v>8</v>
      </c>
      <c r="M7" s="253" t="s">
        <v>14</v>
      </c>
      <c r="N7" s="196"/>
      <c r="O7" s="196"/>
      <c r="P7" s="196"/>
      <c r="Q7" s="196"/>
      <c r="R7" s="197"/>
    </row>
    <row r="8" spans="2:18" ht="23.25" customHeight="1">
      <c r="B8" s="216">
        <v>6</v>
      </c>
      <c r="C8" s="217" t="s">
        <v>10</v>
      </c>
      <c r="D8" s="858"/>
      <c r="E8" s="196"/>
      <c r="F8" s="229"/>
      <c r="G8" s="196"/>
      <c r="H8" s="196"/>
      <c r="I8" s="220"/>
      <c r="J8" s="639"/>
      <c r="K8" s="234">
        <v>6</v>
      </c>
      <c r="L8" s="17" t="s">
        <v>9</v>
      </c>
      <c r="M8" s="150" t="s">
        <v>761</v>
      </c>
      <c r="N8" s="29" t="s">
        <v>787</v>
      </c>
      <c r="O8" s="66" t="s">
        <v>760</v>
      </c>
      <c r="P8" s="29"/>
      <c r="Q8" s="29"/>
      <c r="R8" s="69" t="s">
        <v>792</v>
      </c>
    </row>
    <row r="9" spans="2:18" ht="23.25" customHeight="1">
      <c r="B9" s="216">
        <v>7</v>
      </c>
      <c r="C9" s="217" t="s">
        <v>0</v>
      </c>
      <c r="D9" s="858"/>
      <c r="E9" s="198"/>
      <c r="F9" s="196"/>
      <c r="G9" s="196"/>
      <c r="H9" s="196"/>
      <c r="I9" s="197"/>
      <c r="J9" s="639"/>
      <c r="K9" s="216">
        <v>7</v>
      </c>
      <c r="L9" s="217" t="s">
        <v>10</v>
      </c>
      <c r="M9" s="471"/>
      <c r="N9" s="198"/>
      <c r="O9" s="196"/>
      <c r="P9" s="196"/>
      <c r="Q9" s="196"/>
      <c r="R9" s="197"/>
    </row>
    <row r="10" spans="2:18" ht="23.25" customHeight="1">
      <c r="B10" s="234">
        <v>8</v>
      </c>
      <c r="C10" s="240" t="s">
        <v>11</v>
      </c>
      <c r="D10" s="859" t="s">
        <v>945</v>
      </c>
      <c r="E10" s="323"/>
      <c r="F10" s="243" t="s">
        <v>1038</v>
      </c>
      <c r="G10" s="243"/>
      <c r="H10" s="243"/>
      <c r="I10" s="69" t="s">
        <v>724</v>
      </c>
      <c r="J10" s="639"/>
      <c r="K10" s="216">
        <v>8</v>
      </c>
      <c r="L10" s="217" t="s">
        <v>0</v>
      </c>
      <c r="M10" s="472"/>
      <c r="N10" s="198"/>
      <c r="O10" s="196"/>
      <c r="P10" s="196"/>
      <c r="Q10" s="196"/>
      <c r="R10" s="197"/>
    </row>
    <row r="11" spans="2:18" ht="23.25" customHeight="1">
      <c r="B11" s="12">
        <v>9</v>
      </c>
      <c r="C11" s="240" t="s">
        <v>4</v>
      </c>
      <c r="D11" s="787"/>
      <c r="E11" s="71"/>
      <c r="F11" s="63"/>
      <c r="G11" s="71"/>
      <c r="H11" s="787" t="s">
        <v>934</v>
      </c>
      <c r="I11" s="69"/>
      <c r="J11" s="639"/>
      <c r="K11" s="234">
        <v>9</v>
      </c>
      <c r="L11" s="17" t="s">
        <v>11</v>
      </c>
      <c r="M11" s="473" t="s">
        <v>642</v>
      </c>
      <c r="N11" s="71" t="s">
        <v>723</v>
      </c>
      <c r="O11" s="63" t="s">
        <v>254</v>
      </c>
      <c r="P11" s="71" t="s">
        <v>770</v>
      </c>
      <c r="Q11" s="29"/>
      <c r="R11" s="69" t="s">
        <v>724</v>
      </c>
    </row>
    <row r="12" spans="2:18" ht="23.25" customHeight="1">
      <c r="B12" s="12">
        <v>10</v>
      </c>
      <c r="C12" s="240" t="s">
        <v>6</v>
      </c>
      <c r="D12" s="845" t="s">
        <v>1109</v>
      </c>
      <c r="E12" s="71"/>
      <c r="F12" s="243"/>
      <c r="G12" s="467"/>
      <c r="H12" s="150"/>
      <c r="I12" s="30"/>
      <c r="J12" s="639"/>
      <c r="K12" s="234">
        <v>10</v>
      </c>
      <c r="L12" s="17" t="s">
        <v>4</v>
      </c>
      <c r="M12" s="140" t="s">
        <v>793</v>
      </c>
      <c r="N12" s="71" t="s">
        <v>725</v>
      </c>
      <c r="O12" s="243"/>
      <c r="P12" s="467" t="s">
        <v>771</v>
      </c>
      <c r="Q12" s="150" t="s">
        <v>764</v>
      </c>
      <c r="R12" s="30"/>
    </row>
    <row r="13" spans="2:18" ht="23.25" customHeight="1">
      <c r="B13" s="12">
        <v>11</v>
      </c>
      <c r="C13" s="240" t="s">
        <v>8</v>
      </c>
      <c r="D13" s="843" t="s">
        <v>22</v>
      </c>
      <c r="E13" s="29"/>
      <c r="F13" s="63"/>
      <c r="G13" s="467"/>
      <c r="H13" s="29"/>
      <c r="I13" s="30"/>
      <c r="J13" s="639"/>
      <c r="K13" s="234">
        <v>11</v>
      </c>
      <c r="L13" s="17" t="s">
        <v>6</v>
      </c>
      <c r="M13" s="150" t="s">
        <v>788</v>
      </c>
      <c r="N13" s="29" t="s">
        <v>789</v>
      </c>
      <c r="O13" s="63"/>
      <c r="P13" s="467" t="s">
        <v>791</v>
      </c>
      <c r="Q13" s="29"/>
      <c r="R13" s="30"/>
    </row>
    <row r="14" spans="2:18" ht="23.25" customHeight="1">
      <c r="B14" s="12">
        <v>12</v>
      </c>
      <c r="C14" s="240" t="s">
        <v>9</v>
      </c>
      <c r="D14" s="843"/>
      <c r="E14" s="843" t="s">
        <v>929</v>
      </c>
      <c r="F14" s="63" t="s">
        <v>1039</v>
      </c>
      <c r="G14" s="1"/>
      <c r="H14" s="29"/>
      <c r="I14" s="139" t="s">
        <v>727</v>
      </c>
      <c r="J14" s="639"/>
      <c r="K14" s="234">
        <v>12</v>
      </c>
      <c r="L14" s="17" t="s">
        <v>8</v>
      </c>
      <c r="M14" s="473" t="s">
        <v>22</v>
      </c>
      <c r="N14" s="1"/>
      <c r="O14" s="85"/>
      <c r="P14" s="1" t="s">
        <v>790</v>
      </c>
      <c r="Q14" s="29"/>
      <c r="R14" s="30"/>
    </row>
    <row r="15" spans="2:18" ht="23.25" customHeight="1">
      <c r="B15" s="216">
        <v>13</v>
      </c>
      <c r="C15" s="217" t="s">
        <v>10</v>
      </c>
      <c r="D15" s="858"/>
      <c r="E15" s="604"/>
      <c r="F15" s="630"/>
      <c r="G15" s="259"/>
      <c r="H15" s="196"/>
      <c r="I15" s="223"/>
      <c r="J15" s="639"/>
      <c r="K15" s="234">
        <v>13</v>
      </c>
      <c r="L15" s="17" t="s">
        <v>9</v>
      </c>
      <c r="M15" s="138" t="s">
        <v>762</v>
      </c>
      <c r="N15" s="71" t="s">
        <v>726</v>
      </c>
      <c r="O15" s="430" t="s">
        <v>763</v>
      </c>
      <c r="P15" s="467" t="s">
        <v>776</v>
      </c>
      <c r="Q15" s="29"/>
      <c r="R15" s="139" t="s">
        <v>727</v>
      </c>
    </row>
    <row r="16" spans="2:18" ht="23.25" customHeight="1">
      <c r="B16" s="216">
        <v>14</v>
      </c>
      <c r="C16" s="217" t="s">
        <v>0</v>
      </c>
      <c r="D16" s="868"/>
      <c r="E16" s="282"/>
      <c r="F16" s="348"/>
      <c r="G16" s="196"/>
      <c r="H16" s="196"/>
      <c r="I16" s="197"/>
      <c r="J16" s="640"/>
      <c r="K16" s="216">
        <v>14</v>
      </c>
      <c r="L16" s="217" t="s">
        <v>10</v>
      </c>
      <c r="M16" s="260"/>
      <c r="N16" s="282"/>
      <c r="O16" s="348"/>
      <c r="P16" s="196"/>
      <c r="Q16" s="196"/>
      <c r="R16" s="197"/>
    </row>
    <row r="17" spans="2:18" ht="23.25" customHeight="1">
      <c r="B17" s="234">
        <v>15</v>
      </c>
      <c r="C17" s="240" t="s">
        <v>11</v>
      </c>
      <c r="D17" s="860" t="s">
        <v>402</v>
      </c>
      <c r="E17" s="631"/>
      <c r="F17" s="243"/>
      <c r="G17" s="243"/>
      <c r="H17" s="243"/>
      <c r="I17" s="69" t="s">
        <v>728</v>
      </c>
      <c r="J17" s="639"/>
      <c r="K17" s="216">
        <v>15</v>
      </c>
      <c r="L17" s="217" t="s">
        <v>0</v>
      </c>
      <c r="M17" s="260"/>
      <c r="N17" s="282"/>
      <c r="O17" s="196"/>
      <c r="P17" s="196"/>
      <c r="Q17" s="196"/>
      <c r="R17" s="197"/>
    </row>
    <row r="18" spans="2:18" ht="23.25" customHeight="1">
      <c r="B18" s="12">
        <v>16</v>
      </c>
      <c r="C18" s="240" t="s">
        <v>4</v>
      </c>
      <c r="D18" s="843" t="s">
        <v>640</v>
      </c>
      <c r="E18" s="29"/>
      <c r="F18" s="66"/>
      <c r="G18" s="71"/>
      <c r="H18" s="29"/>
      <c r="I18" s="69"/>
      <c r="J18" s="639"/>
      <c r="K18" s="234">
        <v>16</v>
      </c>
      <c r="L18" s="17" t="s">
        <v>11</v>
      </c>
      <c r="M18" s="140" t="s">
        <v>402</v>
      </c>
      <c r="N18" s="29"/>
      <c r="O18" s="66" t="s">
        <v>420</v>
      </c>
      <c r="P18" s="71" t="s">
        <v>777</v>
      </c>
      <c r="Q18" s="29"/>
      <c r="R18" s="69" t="s">
        <v>728</v>
      </c>
    </row>
    <row r="19" spans="2:18" ht="23.25" customHeight="1">
      <c r="B19" s="12">
        <v>17</v>
      </c>
      <c r="C19" s="240" t="s">
        <v>6</v>
      </c>
      <c r="D19" s="845" t="s">
        <v>785</v>
      </c>
      <c r="E19" s="29"/>
      <c r="F19" s="243" t="s">
        <v>1040</v>
      </c>
      <c r="G19" s="379"/>
      <c r="H19" s="29"/>
      <c r="I19" s="30"/>
      <c r="J19" s="639"/>
      <c r="K19" s="234">
        <v>17</v>
      </c>
      <c r="L19" s="17" t="s">
        <v>4</v>
      </c>
      <c r="M19" s="138" t="s">
        <v>640</v>
      </c>
      <c r="N19" s="29"/>
      <c r="O19" s="243"/>
      <c r="P19" s="379"/>
      <c r="Q19" s="29"/>
      <c r="R19" s="30"/>
    </row>
    <row r="20" spans="2:18" ht="23.25" customHeight="1">
      <c r="B20" s="12">
        <v>18</v>
      </c>
      <c r="C20" s="240" t="s">
        <v>8</v>
      </c>
      <c r="D20" s="843"/>
      <c r="E20" s="786" t="s">
        <v>925</v>
      </c>
      <c r="F20" s="468"/>
      <c r="G20" s="29"/>
      <c r="H20" s="29"/>
      <c r="I20" s="30"/>
      <c r="J20" s="639"/>
      <c r="K20" s="234">
        <v>18</v>
      </c>
      <c r="L20" s="17" t="s">
        <v>6</v>
      </c>
      <c r="M20" s="150" t="s">
        <v>785</v>
      </c>
      <c r="N20" s="1" t="s">
        <v>729</v>
      </c>
      <c r="O20" s="468" t="s">
        <v>381</v>
      </c>
      <c r="P20" s="29" t="s">
        <v>778</v>
      </c>
      <c r="Q20" s="29"/>
      <c r="R20" s="30"/>
    </row>
    <row r="21" spans="2:18" ht="23.25" customHeight="1">
      <c r="B21" s="12">
        <v>19</v>
      </c>
      <c r="C21" s="240" t="s">
        <v>9</v>
      </c>
      <c r="D21" s="845" t="s">
        <v>1036</v>
      </c>
      <c r="E21" s="824" t="s">
        <v>979</v>
      </c>
      <c r="F21" s="65" t="s">
        <v>1041</v>
      </c>
      <c r="G21" s="1"/>
      <c r="H21" s="29"/>
      <c r="I21" s="139" t="s">
        <v>732</v>
      </c>
      <c r="J21" s="639"/>
      <c r="K21" s="234">
        <v>19</v>
      </c>
      <c r="L21" s="17" t="s">
        <v>8</v>
      </c>
      <c r="M21" s="140"/>
      <c r="N21" s="1" t="s">
        <v>730</v>
      </c>
      <c r="O21" s="381"/>
      <c r="P21" s="1" t="s">
        <v>784</v>
      </c>
      <c r="Q21" s="29"/>
      <c r="R21" s="30"/>
    </row>
    <row r="22" spans="2:18" ht="23.25" customHeight="1">
      <c r="B22" s="216">
        <v>20</v>
      </c>
      <c r="C22" s="217" t="s">
        <v>10</v>
      </c>
      <c r="D22" s="858"/>
      <c r="E22" s="632"/>
      <c r="F22" s="630"/>
      <c r="G22" s="632"/>
      <c r="H22" s="196" t="s">
        <v>1107</v>
      </c>
      <c r="I22" s="223"/>
      <c r="J22" s="639"/>
      <c r="K22" s="234">
        <v>20</v>
      </c>
      <c r="L22" s="17" t="s">
        <v>9</v>
      </c>
      <c r="M22" s="140"/>
      <c r="N22" s="469"/>
      <c r="O22" s="430" t="s">
        <v>731</v>
      </c>
      <c r="P22" s="469" t="s">
        <v>779</v>
      </c>
      <c r="Q22" s="29"/>
      <c r="R22" s="139" t="s">
        <v>732</v>
      </c>
    </row>
    <row r="23" spans="2:18" ht="23.25" customHeight="1">
      <c r="B23" s="216">
        <v>21</v>
      </c>
      <c r="C23" s="217" t="s">
        <v>0</v>
      </c>
      <c r="D23" s="858"/>
      <c r="E23" s="198"/>
      <c r="F23" s="349"/>
      <c r="G23" s="196"/>
      <c r="H23" s="196"/>
      <c r="I23" s="197"/>
      <c r="J23" s="639"/>
      <c r="K23" s="216">
        <v>21</v>
      </c>
      <c r="L23" s="217" t="s">
        <v>10</v>
      </c>
      <c r="M23" s="471"/>
      <c r="N23" s="198"/>
      <c r="O23" s="349"/>
      <c r="P23" s="196"/>
      <c r="Q23" s="196" t="s">
        <v>759</v>
      </c>
      <c r="R23" s="197"/>
    </row>
    <row r="24" spans="2:18" ht="23.25" customHeight="1">
      <c r="B24" s="234">
        <v>22</v>
      </c>
      <c r="C24" s="240" t="s">
        <v>11</v>
      </c>
      <c r="D24" s="843" t="s">
        <v>239</v>
      </c>
      <c r="E24" s="323"/>
      <c r="F24" s="65"/>
      <c r="G24" s="243"/>
      <c r="H24" s="243"/>
      <c r="I24" s="69" t="s">
        <v>658</v>
      </c>
      <c r="J24" s="639"/>
      <c r="K24" s="216">
        <v>22</v>
      </c>
      <c r="L24" s="217" t="s">
        <v>0</v>
      </c>
      <c r="M24" s="474"/>
      <c r="N24" s="198"/>
      <c r="O24" s="219"/>
      <c r="P24" s="196"/>
      <c r="Q24" s="196"/>
      <c r="R24" s="197"/>
    </row>
    <row r="25" spans="2:18" ht="23.25" customHeight="1">
      <c r="B25" s="12">
        <v>23</v>
      </c>
      <c r="C25" s="240" t="s">
        <v>4</v>
      </c>
      <c r="D25" s="843"/>
      <c r="E25" s="29"/>
      <c r="F25" s="63"/>
      <c r="G25" s="71"/>
      <c r="H25" s="29"/>
      <c r="I25" s="69"/>
      <c r="J25" s="639"/>
      <c r="K25" s="234">
        <v>23</v>
      </c>
      <c r="L25" s="17" t="s">
        <v>11</v>
      </c>
      <c r="M25" s="138" t="s">
        <v>239</v>
      </c>
      <c r="N25" s="29"/>
      <c r="O25" s="63" t="s">
        <v>142</v>
      </c>
      <c r="P25" s="71" t="s">
        <v>780</v>
      </c>
      <c r="Q25" s="29"/>
      <c r="R25" s="69" t="s">
        <v>658</v>
      </c>
    </row>
    <row r="26" spans="2:18" ht="23.25" customHeight="1">
      <c r="B26" s="12">
        <v>24</v>
      </c>
      <c r="C26" s="240" t="s">
        <v>6</v>
      </c>
      <c r="D26" s="843"/>
      <c r="E26" s="29"/>
      <c r="F26" s="63" t="s">
        <v>1042</v>
      </c>
      <c r="G26" s="379"/>
      <c r="H26" s="29"/>
      <c r="I26" s="30"/>
      <c r="J26" s="639"/>
      <c r="K26" s="234">
        <v>24</v>
      </c>
      <c r="L26" s="17" t="s">
        <v>4</v>
      </c>
      <c r="M26" s="140"/>
      <c r="N26" s="29"/>
      <c r="O26" s="274"/>
      <c r="P26" s="379"/>
      <c r="Q26" s="29"/>
      <c r="R26" s="30"/>
    </row>
    <row r="27" spans="2:18" ht="23.25" customHeight="1">
      <c r="B27" s="12">
        <v>25</v>
      </c>
      <c r="C27" s="240" t="s">
        <v>8</v>
      </c>
      <c r="D27" s="843"/>
      <c r="E27" s="843" t="s">
        <v>926</v>
      </c>
      <c r="F27" s="63"/>
      <c r="G27" s="79"/>
      <c r="H27" s="79"/>
      <c r="I27" s="330"/>
      <c r="J27" s="639"/>
      <c r="K27" s="234">
        <v>25</v>
      </c>
      <c r="L27" s="17" t="s">
        <v>6</v>
      </c>
      <c r="M27" s="138" t="s">
        <v>855</v>
      </c>
      <c r="N27" s="79"/>
      <c r="O27" s="63" t="s">
        <v>856</v>
      </c>
      <c r="P27" s="79"/>
      <c r="Q27" s="79"/>
      <c r="R27" s="79"/>
    </row>
    <row r="28" spans="2:18" ht="23.25" customHeight="1">
      <c r="B28" s="12">
        <v>26</v>
      </c>
      <c r="C28" s="240" t="s">
        <v>9</v>
      </c>
      <c r="D28" s="845"/>
      <c r="E28" s="883" t="s">
        <v>948</v>
      </c>
      <c r="F28" s="63"/>
      <c r="G28" s="88"/>
      <c r="H28" s="88"/>
      <c r="I28" s="139" t="s">
        <v>659</v>
      </c>
      <c r="J28" s="639"/>
      <c r="K28" s="234">
        <v>26</v>
      </c>
      <c r="L28" s="17" t="s">
        <v>8</v>
      </c>
      <c r="M28" s="140" t="s">
        <v>795</v>
      </c>
      <c r="N28" s="88"/>
      <c r="O28" s="63"/>
      <c r="P28" s="233" t="s">
        <v>781</v>
      </c>
      <c r="Q28" s="233"/>
      <c r="R28" s="233"/>
    </row>
    <row r="29" spans="2:18" ht="23.25" customHeight="1">
      <c r="B29" s="216">
        <v>27</v>
      </c>
      <c r="C29" s="217" t="s">
        <v>10</v>
      </c>
      <c r="D29" s="861"/>
      <c r="E29" s="198"/>
      <c r="F29" s="219"/>
      <c r="G29" s="227"/>
      <c r="H29" s="227"/>
      <c r="I29" s="223"/>
      <c r="J29" s="639"/>
      <c r="K29" s="234">
        <v>27</v>
      </c>
      <c r="L29" s="17" t="s">
        <v>9</v>
      </c>
      <c r="M29" s="140" t="s">
        <v>795</v>
      </c>
      <c r="N29" s="1" t="s">
        <v>796</v>
      </c>
      <c r="O29" s="63" t="s">
        <v>138</v>
      </c>
      <c r="P29" s="233" t="s">
        <v>782</v>
      </c>
      <c r="Q29" s="233"/>
      <c r="R29" s="139" t="s">
        <v>659</v>
      </c>
    </row>
    <row r="30" spans="2:18" ht="23.25" customHeight="1">
      <c r="B30" s="216">
        <v>28</v>
      </c>
      <c r="C30" s="217" t="s">
        <v>0</v>
      </c>
      <c r="D30" s="858"/>
      <c r="E30" s="227"/>
      <c r="F30" s="221"/>
      <c r="G30" s="227"/>
      <c r="H30" s="227"/>
      <c r="I30" s="223"/>
      <c r="J30" s="639"/>
      <c r="K30" s="216">
        <v>28</v>
      </c>
      <c r="L30" s="217" t="s">
        <v>10</v>
      </c>
      <c r="M30" s="253"/>
      <c r="N30" s="227"/>
      <c r="O30" s="221"/>
      <c r="P30" s="335"/>
      <c r="Q30" s="335"/>
      <c r="R30" s="335"/>
    </row>
    <row r="31" spans="2:18" ht="23.25" customHeight="1">
      <c r="B31" s="234">
        <v>29</v>
      </c>
      <c r="C31" s="240" t="s">
        <v>11</v>
      </c>
      <c r="D31" s="843" t="s">
        <v>30</v>
      </c>
      <c r="E31" s="633"/>
      <c r="F31" s="65" t="s">
        <v>1043</v>
      </c>
      <c r="G31" s="633"/>
      <c r="H31" s="633"/>
      <c r="I31" s="69" t="s">
        <v>660</v>
      </c>
      <c r="J31" s="641"/>
      <c r="K31" s="216">
        <v>29</v>
      </c>
      <c r="L31" s="217" t="s">
        <v>0</v>
      </c>
      <c r="M31" s="429"/>
      <c r="N31" s="227"/>
      <c r="O31" s="219"/>
      <c r="P31" s="335"/>
      <c r="Q31" s="335"/>
      <c r="R31" s="335"/>
    </row>
    <row r="32" spans="2:18" ht="23.25" customHeight="1">
      <c r="B32" s="12">
        <v>30</v>
      </c>
      <c r="C32" s="240" t="s">
        <v>4</v>
      </c>
      <c r="D32" s="843"/>
      <c r="E32" s="88"/>
      <c r="F32" s="243"/>
      <c r="G32" s="88"/>
      <c r="H32" s="88"/>
      <c r="I32" s="69"/>
      <c r="J32" s="639"/>
      <c r="K32" s="234">
        <v>30</v>
      </c>
      <c r="L32" s="17" t="s">
        <v>11</v>
      </c>
      <c r="M32" s="138" t="s">
        <v>40</v>
      </c>
      <c r="N32" s="88"/>
      <c r="O32" s="243" t="s">
        <v>655</v>
      </c>
      <c r="P32" s="233"/>
      <c r="Q32" s="233"/>
      <c r="R32" s="69" t="s">
        <v>660</v>
      </c>
    </row>
    <row r="33" spans="2:18" ht="23.25" customHeight="1">
      <c r="B33" s="337">
        <v>31</v>
      </c>
      <c r="C33" s="853" t="s">
        <v>6</v>
      </c>
      <c r="D33" s="787" t="s">
        <v>1044</v>
      </c>
      <c r="E33" s="88"/>
      <c r="F33" s="854"/>
      <c r="G33" s="855"/>
      <c r="H33" s="94"/>
      <c r="I33" s="856" t="s">
        <v>661</v>
      </c>
      <c r="J33" s="479"/>
      <c r="K33" s="234">
        <v>31</v>
      </c>
      <c r="L33" s="17" t="s">
        <v>4</v>
      </c>
      <c r="M33" s="475" t="s">
        <v>857</v>
      </c>
      <c r="N33" s="88"/>
      <c r="O33" s="243"/>
      <c r="P33" s="475" t="s">
        <v>783</v>
      </c>
      <c r="Q33" s="233"/>
      <c r="R33" s="139" t="s">
        <v>661</v>
      </c>
    </row>
    <row r="34" spans="2:9" ht="13.5">
      <c r="B34" s="900" t="s">
        <v>1024</v>
      </c>
      <c r="C34" s="901"/>
      <c r="D34" s="901"/>
      <c r="E34" s="901"/>
      <c r="F34" s="901"/>
      <c r="G34" s="901"/>
      <c r="H34" s="901"/>
      <c r="I34" s="902"/>
    </row>
    <row r="35" spans="2:9" ht="14.25" thickBot="1">
      <c r="B35" s="903"/>
      <c r="C35" s="904"/>
      <c r="D35" s="904"/>
      <c r="E35" s="904"/>
      <c r="F35" s="904"/>
      <c r="G35" s="904"/>
      <c r="H35" s="904"/>
      <c r="I35" s="905"/>
    </row>
  </sheetData>
  <sheetProtection/>
  <mergeCells count="3">
    <mergeCell ref="E1:F1"/>
    <mergeCell ref="N1:O1"/>
    <mergeCell ref="B34:I35"/>
  </mergeCells>
  <printOptions/>
  <pageMargins left="0.25" right="0.25" top="0.75" bottom="0.75" header="0.3" footer="0.3"/>
  <pageSetup horizontalDpi="300" verticalDpi="300" orientation="portrait" paperSize="9" r:id="rId2"/>
  <headerFooter>
    <oddHeader>&amp;R&amp;D印刷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110" workbookViewId="0" topLeftCell="A8">
      <selection activeCell="H8" sqref="H8"/>
    </sheetView>
  </sheetViews>
  <sheetFormatPr defaultColWidth="9.140625" defaultRowHeight="15"/>
  <cols>
    <col min="1" max="1" width="1.28515625" style="47" customWidth="1"/>
    <col min="2" max="2" width="4.421875" style="0" customWidth="1"/>
    <col min="3" max="3" width="4.7109375" style="0" customWidth="1"/>
    <col min="4" max="4" width="22.28125" style="0" customWidth="1"/>
    <col min="5" max="5" width="19.421875" style="0" customWidth="1"/>
    <col min="6" max="6" width="13.8515625" style="0" customWidth="1"/>
    <col min="7" max="7" width="15.140625" style="0" customWidth="1"/>
    <col min="8" max="8" width="13.28125" style="0" customWidth="1"/>
    <col min="9" max="9" width="6.421875" style="0" customWidth="1"/>
    <col min="10" max="10" width="6.8515625" style="2" customWidth="1"/>
    <col min="11" max="11" width="6.8515625" style="0" customWidth="1"/>
    <col min="13" max="13" width="18.57421875" style="0" customWidth="1"/>
  </cols>
  <sheetData>
    <row r="1" spans="1:18" ht="24.75" customHeight="1" thickBot="1">
      <c r="A1" s="47" t="s">
        <v>122</v>
      </c>
      <c r="B1" s="14" t="s">
        <v>877</v>
      </c>
      <c r="C1" s="15"/>
      <c r="D1" s="149"/>
      <c r="E1" s="899" t="s">
        <v>126</v>
      </c>
      <c r="F1" s="899"/>
      <c r="G1" s="899" t="s">
        <v>115</v>
      </c>
      <c r="H1" s="899"/>
      <c r="I1" s="899"/>
      <c r="J1" s="476"/>
      <c r="K1" s="14" t="s">
        <v>113</v>
      </c>
      <c r="L1" s="15"/>
      <c r="M1" s="15"/>
      <c r="N1" s="250" t="s">
        <v>126</v>
      </c>
      <c r="O1" s="250"/>
      <c r="P1" s="899" t="s">
        <v>115</v>
      </c>
      <c r="Q1" s="899"/>
      <c r="R1" s="899"/>
    </row>
    <row r="2" spans="1:18" ht="27.75" thickBot="1">
      <c r="A2" s="47">
        <v>1</v>
      </c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J2" s="477"/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1:18" ht="24.75" customHeight="1">
      <c r="A3" s="47">
        <v>2</v>
      </c>
      <c r="B3" s="16">
        <v>1</v>
      </c>
      <c r="C3" s="17" t="s">
        <v>879</v>
      </c>
      <c r="D3" s="779"/>
      <c r="E3" s="779" t="s">
        <v>964</v>
      </c>
      <c r="F3" s="27"/>
      <c r="G3" s="29"/>
      <c r="H3" s="29"/>
      <c r="I3" s="69" t="s">
        <v>660</v>
      </c>
      <c r="J3" s="478"/>
      <c r="K3" s="16">
        <v>1</v>
      </c>
      <c r="L3" s="17" t="s">
        <v>11</v>
      </c>
      <c r="M3" s="23" t="s">
        <v>30</v>
      </c>
      <c r="N3" s="123"/>
      <c r="O3" s="27" t="s">
        <v>244</v>
      </c>
      <c r="P3" s="27"/>
      <c r="Q3" s="27" t="s">
        <v>261</v>
      </c>
      <c r="R3" s="28" t="s">
        <v>152</v>
      </c>
    </row>
    <row r="4" spans="1:18" ht="24.75" customHeight="1">
      <c r="A4" s="47">
        <v>3</v>
      </c>
      <c r="B4" s="12">
        <v>2</v>
      </c>
      <c r="C4" s="17" t="s">
        <v>9</v>
      </c>
      <c r="D4" s="481" t="s">
        <v>637</v>
      </c>
      <c r="E4" s="158"/>
      <c r="F4" s="29"/>
      <c r="G4" s="29"/>
      <c r="H4" s="29"/>
      <c r="I4" s="139" t="s">
        <v>661</v>
      </c>
      <c r="J4" s="478"/>
      <c r="K4" s="12">
        <v>2</v>
      </c>
      <c r="L4" s="17" t="s">
        <v>4</v>
      </c>
      <c r="M4" s="23"/>
      <c r="N4" s="29"/>
      <c r="O4" s="29"/>
      <c r="P4" s="29"/>
      <c r="Q4" s="29"/>
      <c r="R4" s="30"/>
    </row>
    <row r="5" spans="1:18" ht="24.75" customHeight="1">
      <c r="A5" s="47">
        <v>4</v>
      </c>
      <c r="B5" s="216">
        <v>3</v>
      </c>
      <c r="C5" s="217" t="s">
        <v>10</v>
      </c>
      <c r="D5" s="480"/>
      <c r="E5" s="282"/>
      <c r="F5" s="196"/>
      <c r="G5" s="604"/>
      <c r="H5" s="196"/>
      <c r="I5" s="223"/>
      <c r="J5" s="478"/>
      <c r="K5" s="12">
        <v>3</v>
      </c>
      <c r="L5" s="17" t="s">
        <v>6</v>
      </c>
      <c r="M5" s="73" t="s">
        <v>251</v>
      </c>
      <c r="N5" s="29" t="s">
        <v>175</v>
      </c>
      <c r="O5" s="29" t="s">
        <v>245</v>
      </c>
      <c r="P5" s="29"/>
      <c r="Q5" s="29"/>
      <c r="R5" s="30"/>
    </row>
    <row r="6" spans="1:18" ht="24.75" customHeight="1">
      <c r="A6" s="47">
        <v>5</v>
      </c>
      <c r="B6" s="234">
        <v>4</v>
      </c>
      <c r="C6" s="17" t="s">
        <v>0</v>
      </c>
      <c r="D6" s="780" t="s">
        <v>117</v>
      </c>
      <c r="E6" s="242"/>
      <c r="F6" s="243"/>
      <c r="G6" s="243"/>
      <c r="H6" s="243"/>
      <c r="I6" s="246"/>
      <c r="J6" s="639"/>
      <c r="K6" s="12">
        <v>4</v>
      </c>
      <c r="L6" s="17" t="s">
        <v>8</v>
      </c>
      <c r="M6" s="55"/>
      <c r="N6" s="29"/>
      <c r="O6" s="29"/>
      <c r="P6" s="29"/>
      <c r="Q6" s="29" t="s">
        <v>295</v>
      </c>
      <c r="R6" s="30"/>
    </row>
    <row r="7" spans="1:18" ht="24.75" customHeight="1">
      <c r="A7" s="47">
        <v>6</v>
      </c>
      <c r="B7" s="216">
        <v>5</v>
      </c>
      <c r="C7" s="217" t="s">
        <v>11</v>
      </c>
      <c r="D7" s="483" t="s">
        <v>21</v>
      </c>
      <c r="E7" s="278"/>
      <c r="F7" s="196"/>
      <c r="G7" s="267"/>
      <c r="H7" s="196"/>
      <c r="I7" s="197"/>
      <c r="J7" s="639"/>
      <c r="K7" s="12">
        <v>5</v>
      </c>
      <c r="L7" s="17" t="s">
        <v>9</v>
      </c>
      <c r="M7" s="151" t="s">
        <v>268</v>
      </c>
      <c r="N7" s="1" t="s">
        <v>169</v>
      </c>
      <c r="O7" s="29"/>
      <c r="P7" s="29" t="s">
        <v>283</v>
      </c>
      <c r="Q7" s="29"/>
      <c r="R7" s="30" t="s">
        <v>145</v>
      </c>
    </row>
    <row r="8" spans="1:18" ht="24.75" customHeight="1">
      <c r="A8" s="47">
        <v>7</v>
      </c>
      <c r="B8" s="234">
        <v>6</v>
      </c>
      <c r="C8" s="17" t="s">
        <v>4</v>
      </c>
      <c r="D8" s="643"/>
      <c r="E8" s="242"/>
      <c r="F8" s="243"/>
      <c r="G8" s="636"/>
      <c r="H8" s="243" t="s">
        <v>997</v>
      </c>
      <c r="I8" s="28" t="s">
        <v>152</v>
      </c>
      <c r="J8" s="639"/>
      <c r="K8" s="120">
        <v>6</v>
      </c>
      <c r="L8" s="124" t="s">
        <v>10</v>
      </c>
      <c r="M8" s="144"/>
      <c r="N8" s="121"/>
      <c r="O8" s="121"/>
      <c r="P8" s="121"/>
      <c r="Q8" s="121"/>
      <c r="R8" s="125"/>
    </row>
    <row r="9" spans="1:18" ht="24.75" customHeight="1">
      <c r="A9" s="47">
        <v>8</v>
      </c>
      <c r="B9" s="12">
        <v>7</v>
      </c>
      <c r="C9" s="17" t="s">
        <v>6</v>
      </c>
      <c r="D9" s="481" t="s">
        <v>66</v>
      </c>
      <c r="E9" s="773"/>
      <c r="F9" s="243"/>
      <c r="G9" s="243"/>
      <c r="H9" s="65"/>
      <c r="I9" s="246"/>
      <c r="J9" s="639"/>
      <c r="K9" s="12">
        <v>7</v>
      </c>
      <c r="L9" s="17" t="s">
        <v>0</v>
      </c>
      <c r="M9" s="154" t="s">
        <v>299</v>
      </c>
      <c r="N9" s="29"/>
      <c r="O9" s="29"/>
      <c r="P9" s="29" t="s">
        <v>284</v>
      </c>
      <c r="Q9" s="29"/>
      <c r="R9" s="30"/>
    </row>
    <row r="10" spans="1:18" ht="24.75" customHeight="1">
      <c r="A10" s="47">
        <v>9</v>
      </c>
      <c r="B10" s="12">
        <v>8</v>
      </c>
      <c r="C10" s="17" t="s">
        <v>8</v>
      </c>
      <c r="D10" s="481"/>
      <c r="E10" s="481" t="s">
        <v>963</v>
      </c>
      <c r="F10" s="243"/>
      <c r="G10" s="243"/>
      <c r="H10" s="243"/>
      <c r="I10" s="246"/>
      <c r="J10" s="639"/>
      <c r="K10" s="120">
        <v>8</v>
      </c>
      <c r="L10" s="124" t="s">
        <v>11</v>
      </c>
      <c r="M10" s="144" t="s">
        <v>21</v>
      </c>
      <c r="N10" s="121"/>
      <c r="O10" s="121"/>
      <c r="P10" s="121" t="s">
        <v>285</v>
      </c>
      <c r="Q10" s="121"/>
      <c r="R10" s="125"/>
    </row>
    <row r="11" spans="1:18" ht="24.75" customHeight="1">
      <c r="A11" s="47">
        <v>10</v>
      </c>
      <c r="B11" s="12">
        <v>9</v>
      </c>
      <c r="C11" s="17" t="s">
        <v>9</v>
      </c>
      <c r="D11" s="781"/>
      <c r="E11" s="781" t="s">
        <v>949</v>
      </c>
      <c r="F11" s="243"/>
      <c r="G11" s="243"/>
      <c r="H11" s="243"/>
      <c r="I11" s="30" t="s">
        <v>145</v>
      </c>
      <c r="J11" s="639"/>
      <c r="K11" s="12">
        <v>9</v>
      </c>
      <c r="L11" s="17" t="s">
        <v>4</v>
      </c>
      <c r="M11" s="73" t="s">
        <v>300</v>
      </c>
      <c r="N11" s="1"/>
      <c r="O11" s="29"/>
      <c r="P11" s="29" t="s">
        <v>286</v>
      </c>
      <c r="Q11" s="29"/>
      <c r="R11" s="30" t="s">
        <v>146</v>
      </c>
    </row>
    <row r="12" spans="1:18" ht="24.75" customHeight="1">
      <c r="A12" s="47">
        <v>11</v>
      </c>
      <c r="B12" s="216">
        <v>10</v>
      </c>
      <c r="C12" s="217" t="s">
        <v>10</v>
      </c>
      <c r="D12" s="782"/>
      <c r="E12" s="774"/>
      <c r="F12" s="604"/>
      <c r="G12" s="604"/>
      <c r="H12" s="196"/>
      <c r="I12" s="197"/>
      <c r="J12" s="639"/>
      <c r="K12" s="12">
        <v>10</v>
      </c>
      <c r="L12" s="17" t="s">
        <v>6</v>
      </c>
      <c r="M12" s="55" t="s">
        <v>66</v>
      </c>
      <c r="N12" s="1"/>
      <c r="O12" s="29"/>
      <c r="P12" s="29" t="s">
        <v>287</v>
      </c>
      <c r="Q12" s="29"/>
      <c r="R12" s="30"/>
    </row>
    <row r="13" spans="1:18" ht="24.75" customHeight="1">
      <c r="A13" s="47">
        <v>12</v>
      </c>
      <c r="B13" s="216">
        <v>11</v>
      </c>
      <c r="C13" s="217" t="s">
        <v>0</v>
      </c>
      <c r="D13" s="483"/>
      <c r="E13" s="282"/>
      <c r="F13" s="196"/>
      <c r="G13" s="196"/>
      <c r="H13" s="196"/>
      <c r="I13" s="197"/>
      <c r="J13" s="639"/>
      <c r="K13" s="12">
        <v>11</v>
      </c>
      <c r="L13" s="17" t="s">
        <v>8</v>
      </c>
      <c r="M13" s="81" t="s">
        <v>309</v>
      </c>
      <c r="N13" s="1"/>
      <c r="O13" s="29"/>
      <c r="P13" s="29" t="s">
        <v>288</v>
      </c>
      <c r="Q13" s="29"/>
      <c r="R13" s="30"/>
    </row>
    <row r="14" spans="1:18" ht="24.75" customHeight="1">
      <c r="A14" s="47">
        <v>13</v>
      </c>
      <c r="B14" s="234">
        <v>12</v>
      </c>
      <c r="C14" s="17" t="s">
        <v>11</v>
      </c>
      <c r="D14" s="482" t="s">
        <v>173</v>
      </c>
      <c r="E14" s="631"/>
      <c r="F14" s="243"/>
      <c r="G14" s="243"/>
      <c r="H14" s="243"/>
      <c r="I14" s="30" t="s">
        <v>146</v>
      </c>
      <c r="J14" s="639"/>
      <c r="K14" s="12">
        <v>12</v>
      </c>
      <c r="L14" s="17" t="s">
        <v>9</v>
      </c>
      <c r="M14" s="156" t="s">
        <v>302</v>
      </c>
      <c r="N14" s="71" t="s">
        <v>236</v>
      </c>
      <c r="O14" s="29" t="s">
        <v>260</v>
      </c>
      <c r="P14" s="29" t="s">
        <v>289</v>
      </c>
      <c r="Q14" s="29"/>
      <c r="R14" s="30" t="s">
        <v>147</v>
      </c>
    </row>
    <row r="15" spans="1:18" ht="24.75" customHeight="1">
      <c r="A15" s="47">
        <v>14</v>
      </c>
      <c r="B15" s="12">
        <v>13</v>
      </c>
      <c r="C15" s="17" t="s">
        <v>4</v>
      </c>
      <c r="D15" s="781"/>
      <c r="E15" s="781" t="s">
        <v>949</v>
      </c>
      <c r="F15" s="243"/>
      <c r="G15" s="243"/>
      <c r="H15" s="243"/>
      <c r="I15" s="246"/>
      <c r="J15" s="639"/>
      <c r="K15" s="120">
        <v>13</v>
      </c>
      <c r="L15" s="124" t="s">
        <v>10</v>
      </c>
      <c r="M15" s="141"/>
      <c r="N15" s="122"/>
      <c r="O15" s="121"/>
      <c r="P15" s="121"/>
      <c r="Q15" s="121"/>
      <c r="R15" s="125"/>
    </row>
    <row r="16" spans="1:18" ht="24.75" customHeight="1">
      <c r="A16" s="47">
        <v>15</v>
      </c>
      <c r="B16" s="12">
        <v>14</v>
      </c>
      <c r="C16" s="17" t="s">
        <v>6</v>
      </c>
      <c r="D16" s="482" t="s">
        <v>951</v>
      </c>
      <c r="E16" s="775"/>
      <c r="F16" s="589"/>
      <c r="G16" s="243"/>
      <c r="H16" s="243"/>
      <c r="I16" s="244"/>
      <c r="J16" s="640"/>
      <c r="K16" s="120">
        <v>14</v>
      </c>
      <c r="L16" s="124" t="s">
        <v>0</v>
      </c>
      <c r="M16" s="144"/>
      <c r="N16" s="122"/>
      <c r="O16" s="121"/>
      <c r="P16" s="121"/>
      <c r="Q16" s="121"/>
      <c r="R16" s="125"/>
    </row>
    <row r="17" spans="1:18" ht="24.75" customHeight="1">
      <c r="A17" s="47">
        <v>16</v>
      </c>
      <c r="B17" s="12">
        <v>15</v>
      </c>
      <c r="C17" s="17" t="s">
        <v>8</v>
      </c>
      <c r="D17" s="482"/>
      <c r="E17" s="482" t="s">
        <v>643</v>
      </c>
      <c r="F17" s="243"/>
      <c r="G17" s="243"/>
      <c r="H17" s="243"/>
      <c r="I17" s="246"/>
      <c r="J17" s="639"/>
      <c r="K17" s="12">
        <v>15</v>
      </c>
      <c r="L17" s="17" t="s">
        <v>11</v>
      </c>
      <c r="M17" s="81" t="s">
        <v>301</v>
      </c>
      <c r="N17" s="1" t="s">
        <v>256</v>
      </c>
      <c r="O17" s="29" t="s">
        <v>246</v>
      </c>
      <c r="P17" s="29" t="s">
        <v>265</v>
      </c>
      <c r="Q17" s="29" t="s">
        <v>298</v>
      </c>
      <c r="R17" s="30" t="s">
        <v>148</v>
      </c>
    </row>
    <row r="18" spans="1:18" ht="24.75" customHeight="1">
      <c r="A18" s="47">
        <v>17</v>
      </c>
      <c r="B18" s="12">
        <v>16</v>
      </c>
      <c r="C18" s="17" t="s">
        <v>9</v>
      </c>
      <c r="D18" s="482"/>
      <c r="E18" s="775"/>
      <c r="F18" s="243"/>
      <c r="G18" s="243"/>
      <c r="H18" s="243"/>
      <c r="I18" s="30" t="s">
        <v>147</v>
      </c>
      <c r="J18" s="639"/>
      <c r="K18" s="12">
        <v>16</v>
      </c>
      <c r="L18" s="17" t="s">
        <v>4</v>
      </c>
      <c r="M18" s="73" t="s">
        <v>270</v>
      </c>
      <c r="N18" s="71" t="s">
        <v>237</v>
      </c>
      <c r="O18" s="31"/>
      <c r="P18" s="29" t="s">
        <v>290</v>
      </c>
      <c r="Q18" s="29"/>
      <c r="R18" s="32"/>
    </row>
    <row r="19" spans="1:18" ht="24.75" customHeight="1">
      <c r="A19" s="47">
        <v>18</v>
      </c>
      <c r="B19" s="216">
        <v>17</v>
      </c>
      <c r="C19" s="217" t="s">
        <v>10</v>
      </c>
      <c r="D19" s="483"/>
      <c r="E19" s="278"/>
      <c r="F19" s="202"/>
      <c r="G19" s="196"/>
      <c r="H19" s="196"/>
      <c r="I19" s="197"/>
      <c r="J19" s="639"/>
      <c r="K19" s="12">
        <v>17</v>
      </c>
      <c r="L19" s="17" t="s">
        <v>6</v>
      </c>
      <c r="M19" s="156" t="s">
        <v>303</v>
      </c>
      <c r="N19" s="29" t="s">
        <v>257</v>
      </c>
      <c r="O19" s="29" t="s">
        <v>177</v>
      </c>
      <c r="P19" s="29" t="s">
        <v>264</v>
      </c>
      <c r="Q19" s="29"/>
      <c r="R19" s="30"/>
    </row>
    <row r="20" spans="1:18" ht="24.75" customHeight="1">
      <c r="A20" s="47">
        <v>19</v>
      </c>
      <c r="B20" s="216">
        <v>18</v>
      </c>
      <c r="C20" s="217" t="s">
        <v>0</v>
      </c>
      <c r="D20" s="483"/>
      <c r="E20" s="278"/>
      <c r="F20" s="196"/>
      <c r="G20" s="196"/>
      <c r="H20" s="196"/>
      <c r="I20" s="197"/>
      <c r="J20" s="639"/>
      <c r="K20" s="12">
        <v>18</v>
      </c>
      <c r="L20" s="17" t="s">
        <v>8</v>
      </c>
      <c r="M20" s="155" t="s">
        <v>310</v>
      </c>
      <c r="N20" s="71" t="s">
        <v>167</v>
      </c>
      <c r="O20" s="29" t="s">
        <v>262</v>
      </c>
      <c r="P20" s="29"/>
      <c r="Q20" s="29"/>
      <c r="R20" s="30"/>
    </row>
    <row r="21" spans="1:18" ht="24.75" customHeight="1">
      <c r="A21" s="47">
        <v>20</v>
      </c>
      <c r="B21" s="234">
        <v>19</v>
      </c>
      <c r="C21" s="240" t="s">
        <v>11</v>
      </c>
      <c r="D21" s="482"/>
      <c r="E21" s="482" t="s">
        <v>906</v>
      </c>
      <c r="F21" s="243"/>
      <c r="G21" s="274"/>
      <c r="H21" s="243"/>
      <c r="I21" s="30" t="s">
        <v>148</v>
      </c>
      <c r="J21" s="639"/>
      <c r="K21" s="12">
        <v>19</v>
      </c>
      <c r="L21" s="17" t="s">
        <v>9</v>
      </c>
      <c r="M21" s="81" t="s">
        <v>280</v>
      </c>
      <c r="N21" s="29"/>
      <c r="O21" s="31" t="s">
        <v>282</v>
      </c>
      <c r="P21" s="29" t="s">
        <v>291</v>
      </c>
      <c r="Q21" s="29" t="s">
        <v>281</v>
      </c>
      <c r="R21" s="30" t="s">
        <v>153</v>
      </c>
    </row>
    <row r="22" spans="1:18" ht="24.75" customHeight="1">
      <c r="A22" s="47">
        <v>21</v>
      </c>
      <c r="B22" s="12">
        <v>20</v>
      </c>
      <c r="C22" s="17" t="s">
        <v>4</v>
      </c>
      <c r="D22" s="482"/>
      <c r="E22" s="242"/>
      <c r="F22" s="637"/>
      <c r="G22" s="243"/>
      <c r="H22" s="243"/>
      <c r="I22" s="246"/>
      <c r="J22" s="639"/>
      <c r="K22" s="120">
        <v>20</v>
      </c>
      <c r="L22" s="124" t="s">
        <v>10</v>
      </c>
      <c r="M22" s="144"/>
      <c r="N22" s="121"/>
      <c r="O22" s="121"/>
      <c r="P22" s="121"/>
      <c r="Q22" s="121"/>
      <c r="R22" s="125"/>
    </row>
    <row r="23" spans="1:18" ht="24.75" customHeight="1">
      <c r="A23" s="47">
        <v>22</v>
      </c>
      <c r="B23" s="12">
        <v>21</v>
      </c>
      <c r="C23" s="17" t="s">
        <v>6</v>
      </c>
      <c r="D23" s="716" t="s">
        <v>912</v>
      </c>
      <c r="E23" s="242"/>
      <c r="F23" s="243"/>
      <c r="G23" s="243"/>
      <c r="H23" s="243"/>
      <c r="I23" s="246"/>
      <c r="J23" s="639"/>
      <c r="K23" s="120">
        <v>21</v>
      </c>
      <c r="L23" s="124" t="s">
        <v>0</v>
      </c>
      <c r="M23" s="144"/>
      <c r="N23" s="121"/>
      <c r="O23" s="121"/>
      <c r="P23" s="184"/>
      <c r="Q23" s="121"/>
      <c r="R23" s="125"/>
    </row>
    <row r="24" spans="1:18" ht="24.75" customHeight="1">
      <c r="A24" s="47">
        <v>23</v>
      </c>
      <c r="B24" s="12">
        <v>22</v>
      </c>
      <c r="C24" s="17" t="s">
        <v>8</v>
      </c>
      <c r="D24" s="482"/>
      <c r="E24" s="242"/>
      <c r="F24" s="274"/>
      <c r="G24" s="243"/>
      <c r="H24" s="243"/>
      <c r="I24" s="246"/>
      <c r="J24" s="639"/>
      <c r="K24" s="12">
        <v>22</v>
      </c>
      <c r="L24" s="17" t="s">
        <v>11</v>
      </c>
      <c r="M24" s="81" t="s">
        <v>304</v>
      </c>
      <c r="N24" s="29" t="s">
        <v>255</v>
      </c>
      <c r="O24" s="29" t="s">
        <v>247</v>
      </c>
      <c r="P24" s="29" t="s">
        <v>292</v>
      </c>
      <c r="Q24" s="29"/>
      <c r="R24" s="32" t="s">
        <v>149</v>
      </c>
    </row>
    <row r="25" spans="1:18" ht="24.75" customHeight="1">
      <c r="A25" s="47">
        <v>24</v>
      </c>
      <c r="B25" s="12">
        <v>23</v>
      </c>
      <c r="C25" s="17" t="s">
        <v>9</v>
      </c>
      <c r="D25" s="482"/>
      <c r="E25" s="242"/>
      <c r="F25" s="274"/>
      <c r="G25" s="243"/>
      <c r="H25" s="243"/>
      <c r="I25" s="30" t="s">
        <v>153</v>
      </c>
      <c r="J25" s="639"/>
      <c r="K25" s="12">
        <v>23</v>
      </c>
      <c r="L25" s="17" t="s">
        <v>4</v>
      </c>
      <c r="M25" s="73" t="s">
        <v>305</v>
      </c>
      <c r="N25" s="29"/>
      <c r="O25" s="29"/>
      <c r="P25" s="29"/>
      <c r="Q25" s="29" t="s">
        <v>263</v>
      </c>
      <c r="R25" s="30"/>
    </row>
    <row r="26" spans="1:18" ht="24.75" customHeight="1">
      <c r="A26" s="47">
        <v>25</v>
      </c>
      <c r="B26" s="216">
        <v>24</v>
      </c>
      <c r="C26" s="217" t="s">
        <v>10</v>
      </c>
      <c r="D26" s="483"/>
      <c r="E26" s="776"/>
      <c r="F26" s="642"/>
      <c r="G26" s="604"/>
      <c r="H26" s="196"/>
      <c r="I26" s="197"/>
      <c r="J26" s="639"/>
      <c r="K26" s="12">
        <v>24</v>
      </c>
      <c r="L26" s="17" t="s">
        <v>6</v>
      </c>
      <c r="M26" s="81" t="s">
        <v>306</v>
      </c>
      <c r="N26" s="29"/>
      <c r="O26" s="33"/>
      <c r="P26" s="29"/>
      <c r="Q26" s="29" t="s">
        <v>296</v>
      </c>
      <c r="R26" s="30"/>
    </row>
    <row r="27" spans="1:18" ht="24.75" customHeight="1">
      <c r="A27" s="47">
        <v>26</v>
      </c>
      <c r="B27" s="216">
        <v>25</v>
      </c>
      <c r="C27" s="217" t="s">
        <v>0</v>
      </c>
      <c r="D27" s="483"/>
      <c r="E27" s="278"/>
      <c r="F27" s="196"/>
      <c r="G27" s="196"/>
      <c r="H27" s="196"/>
      <c r="I27" s="197"/>
      <c r="J27" s="639"/>
      <c r="K27" s="12">
        <v>25</v>
      </c>
      <c r="L27" s="17" t="s">
        <v>8</v>
      </c>
      <c r="M27" s="81" t="s">
        <v>307</v>
      </c>
      <c r="N27" s="29"/>
      <c r="O27" s="33"/>
      <c r="P27" s="29" t="s">
        <v>293</v>
      </c>
      <c r="Q27" s="29"/>
      <c r="R27" s="30"/>
    </row>
    <row r="28" spans="1:18" ht="24.75" customHeight="1">
      <c r="A28" s="47">
        <v>27</v>
      </c>
      <c r="B28" s="234">
        <v>26</v>
      </c>
      <c r="C28" s="240" t="s">
        <v>11</v>
      </c>
      <c r="D28" s="482" t="s">
        <v>43</v>
      </c>
      <c r="E28" s="242"/>
      <c r="F28" s="274"/>
      <c r="G28" s="243"/>
      <c r="H28" s="243"/>
      <c r="I28" s="32" t="s">
        <v>149</v>
      </c>
      <c r="J28" s="639"/>
      <c r="K28" s="12">
        <v>26</v>
      </c>
      <c r="L28" s="17" t="s">
        <v>9</v>
      </c>
      <c r="M28" s="23" t="s">
        <v>271</v>
      </c>
      <c r="N28" s="33"/>
      <c r="O28" s="29"/>
      <c r="P28" s="29"/>
      <c r="Q28" s="29"/>
      <c r="R28" s="30" t="s">
        <v>150</v>
      </c>
    </row>
    <row r="29" spans="1:18" ht="24.75" customHeight="1">
      <c r="A29" s="47">
        <v>28</v>
      </c>
      <c r="B29" s="12">
        <v>27</v>
      </c>
      <c r="C29" s="17" t="s">
        <v>4</v>
      </c>
      <c r="D29" s="482"/>
      <c r="E29" s="242"/>
      <c r="F29" s="274"/>
      <c r="G29" s="243"/>
      <c r="H29" s="243"/>
      <c r="I29" s="246"/>
      <c r="J29" s="639"/>
      <c r="K29" s="120">
        <v>27</v>
      </c>
      <c r="L29" s="124" t="s">
        <v>10</v>
      </c>
      <c r="M29" s="142" t="s">
        <v>242</v>
      </c>
      <c r="N29" s="121"/>
      <c r="O29" s="121"/>
      <c r="P29" s="121"/>
      <c r="Q29" s="121" t="s">
        <v>243</v>
      </c>
      <c r="R29" s="125"/>
    </row>
    <row r="30" spans="1:18" ht="24.75" customHeight="1">
      <c r="A30" s="47">
        <v>29</v>
      </c>
      <c r="B30" s="12">
        <v>28</v>
      </c>
      <c r="C30" s="17" t="s">
        <v>6</v>
      </c>
      <c r="D30" s="783" t="s">
        <v>32</v>
      </c>
      <c r="E30" s="242"/>
      <c r="F30" s="243"/>
      <c r="G30" s="243"/>
      <c r="H30" s="243"/>
      <c r="I30" s="246"/>
      <c r="J30" s="639"/>
      <c r="K30" s="120">
        <v>28</v>
      </c>
      <c r="L30" s="124" t="s">
        <v>0</v>
      </c>
      <c r="M30" s="144"/>
      <c r="N30" s="121"/>
      <c r="O30" s="184"/>
      <c r="P30" s="121"/>
      <c r="Q30" s="121"/>
      <c r="R30" s="125"/>
    </row>
    <row r="31" spans="1:18" ht="29.25" customHeight="1">
      <c r="A31" s="47">
        <v>30</v>
      </c>
      <c r="B31" s="12">
        <v>29</v>
      </c>
      <c r="C31" s="17" t="s">
        <v>8</v>
      </c>
      <c r="D31" s="481"/>
      <c r="E31" s="777"/>
      <c r="F31" s="296"/>
      <c r="G31" s="296"/>
      <c r="H31" s="638"/>
      <c r="I31" s="297"/>
      <c r="J31" s="641"/>
      <c r="K31" s="12">
        <v>29</v>
      </c>
      <c r="L31" s="17" t="s">
        <v>11</v>
      </c>
      <c r="M31" s="73" t="s">
        <v>372</v>
      </c>
      <c r="N31" s="29"/>
      <c r="O31" s="33" t="s">
        <v>248</v>
      </c>
      <c r="P31" s="29"/>
      <c r="Q31" s="29"/>
      <c r="R31" s="30" t="s">
        <v>151</v>
      </c>
    </row>
    <row r="32" spans="1:18" ht="24.75" customHeight="1">
      <c r="A32" s="47">
        <v>31</v>
      </c>
      <c r="B32" s="12">
        <v>30</v>
      </c>
      <c r="C32" s="17" t="s">
        <v>9</v>
      </c>
      <c r="D32" s="481"/>
      <c r="E32" s="778"/>
      <c r="F32" s="633"/>
      <c r="G32" s="296"/>
      <c r="H32" s="633"/>
      <c r="I32" s="30" t="s">
        <v>150</v>
      </c>
      <c r="J32" s="639"/>
      <c r="K32" s="12">
        <v>30</v>
      </c>
      <c r="L32" s="17" t="s">
        <v>4</v>
      </c>
      <c r="M32" s="73" t="s">
        <v>308</v>
      </c>
      <c r="N32" s="29" t="s">
        <v>168</v>
      </c>
      <c r="O32" s="29"/>
      <c r="P32" s="29" t="s">
        <v>294</v>
      </c>
      <c r="Q32" s="29"/>
      <c r="R32" s="30" t="s">
        <v>144</v>
      </c>
    </row>
    <row r="33" spans="1:18" ht="25.5" customHeight="1" thickBot="1">
      <c r="A33" s="47">
        <v>32</v>
      </c>
      <c r="B33" s="907" t="s">
        <v>860</v>
      </c>
      <c r="C33" s="908"/>
      <c r="D33" s="908"/>
      <c r="E33" s="908"/>
      <c r="F33" s="908"/>
      <c r="G33" s="908"/>
      <c r="H33" s="908"/>
      <c r="I33" s="909"/>
      <c r="J33" s="479"/>
      <c r="K33" s="48"/>
      <c r="L33" s="49"/>
      <c r="M33" s="906" t="s">
        <v>311</v>
      </c>
      <c r="N33" s="906"/>
      <c r="O33" s="50"/>
      <c r="P33" s="50"/>
      <c r="Q33" s="50"/>
      <c r="R33" s="51"/>
    </row>
    <row r="34" ht="24.75" customHeight="1"/>
  </sheetData>
  <sheetProtection/>
  <autoFilter ref="A2:I34"/>
  <mergeCells count="5">
    <mergeCell ref="E1:F1"/>
    <mergeCell ref="G1:I1"/>
    <mergeCell ref="P1:R1"/>
    <mergeCell ref="M33:N33"/>
    <mergeCell ref="B33:I33"/>
  </mergeCells>
  <printOptions/>
  <pageMargins left="0.2362204724409449" right="0.2362204724409449" top="0.7480314960629921" bottom="0.35433070866141736" header="0.31496062992125984" footer="0.2755905511811024"/>
  <pageSetup horizontalDpi="300" verticalDpi="300" orientation="portrait" paperSize="9" scale="97" r:id="rId1"/>
  <headerFooter>
    <oddHeader>&amp;R&amp;D印刷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3" ySplit="2" topLeftCell="D3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H5" sqref="H5"/>
    </sheetView>
  </sheetViews>
  <sheetFormatPr defaultColWidth="9.140625" defaultRowHeight="15"/>
  <cols>
    <col min="1" max="1" width="1.28515625" style="47" customWidth="1"/>
    <col min="2" max="2" width="5.00390625" style="0" customWidth="1"/>
    <col min="3" max="3" width="4.421875" style="0" customWidth="1"/>
    <col min="4" max="4" width="19.421875" style="0" customWidth="1"/>
    <col min="5" max="5" width="15.57421875" style="0" customWidth="1"/>
    <col min="6" max="6" width="14.421875" style="0" customWidth="1"/>
    <col min="7" max="7" width="16.7109375" style="0" customWidth="1"/>
    <col min="8" max="8" width="17.7109375" style="0" customWidth="1"/>
    <col min="9" max="9" width="6.7109375" style="0" customWidth="1"/>
    <col min="10" max="10" width="6.8515625" style="0" customWidth="1"/>
    <col min="11" max="11" width="5.28125" style="0" customWidth="1"/>
    <col min="12" max="12" width="4.140625" style="0" customWidth="1"/>
    <col min="13" max="13" width="27.421875" style="0" customWidth="1"/>
    <col min="14" max="14" width="9.7109375" style="0" customWidth="1"/>
    <col min="15" max="15" width="16.421875" style="0" customWidth="1"/>
    <col min="16" max="16" width="12.8515625" style="0" customWidth="1"/>
    <col min="18" max="18" width="6.140625" style="0" customWidth="1"/>
  </cols>
  <sheetData>
    <row r="1" spans="1:18" ht="24.75" customHeight="1" thickBot="1">
      <c r="A1" s="47" t="s">
        <v>122</v>
      </c>
      <c r="B1" s="14" t="s">
        <v>877</v>
      </c>
      <c r="C1" s="15"/>
      <c r="D1" s="15"/>
      <c r="E1" s="899" t="s">
        <v>864</v>
      </c>
      <c r="F1" s="899"/>
      <c r="G1" s="608" t="s">
        <v>863</v>
      </c>
      <c r="H1" s="607"/>
      <c r="I1" s="607"/>
      <c r="K1" s="14" t="s">
        <v>113</v>
      </c>
      <c r="L1" s="15"/>
      <c r="M1" s="15"/>
      <c r="N1" s="14" t="s">
        <v>127</v>
      </c>
      <c r="O1" s="15"/>
      <c r="P1" s="14" t="s">
        <v>115</v>
      </c>
      <c r="Q1" s="15"/>
      <c r="R1" s="15"/>
    </row>
    <row r="2" spans="1:18" ht="27.75" thickBot="1">
      <c r="A2" s="47">
        <v>1</v>
      </c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1:18" ht="24.75" customHeight="1">
      <c r="A3" s="47">
        <v>2</v>
      </c>
      <c r="B3" s="702">
        <v>1</v>
      </c>
      <c r="C3" s="217" t="s">
        <v>878</v>
      </c>
      <c r="D3" s="698"/>
      <c r="E3" s="278"/>
      <c r="F3" s="196"/>
      <c r="G3" s="196"/>
      <c r="H3" s="196"/>
      <c r="I3" s="197"/>
      <c r="K3" s="16">
        <v>1</v>
      </c>
      <c r="L3" s="17" t="s">
        <v>6</v>
      </c>
      <c r="M3" s="166" t="s">
        <v>347</v>
      </c>
      <c r="N3" s="157"/>
      <c r="O3" s="27" t="s">
        <v>178</v>
      </c>
      <c r="P3" s="27" t="s">
        <v>346</v>
      </c>
      <c r="Q3" s="27"/>
      <c r="R3" s="28" t="s">
        <v>151</v>
      </c>
    </row>
    <row r="4" spans="1:18" ht="24.75" customHeight="1">
      <c r="A4" s="47">
        <v>3</v>
      </c>
      <c r="B4" s="216">
        <v>2</v>
      </c>
      <c r="C4" s="217" t="s">
        <v>0</v>
      </c>
      <c r="D4" s="480"/>
      <c r="E4" s="278"/>
      <c r="F4" s="196"/>
      <c r="G4" s="196"/>
      <c r="H4" s="196"/>
      <c r="I4" s="197"/>
      <c r="K4" s="12">
        <v>2</v>
      </c>
      <c r="L4" s="17" t="s">
        <v>8</v>
      </c>
      <c r="M4" s="153" t="s">
        <v>351</v>
      </c>
      <c r="N4" s="158"/>
      <c r="O4" s="29" t="s">
        <v>267</v>
      </c>
      <c r="P4" s="29" t="s">
        <v>346</v>
      </c>
      <c r="Q4" s="29"/>
      <c r="R4" s="30"/>
    </row>
    <row r="5" spans="1:18" ht="24.75" customHeight="1">
      <c r="A5" s="47">
        <v>4</v>
      </c>
      <c r="B5" s="234">
        <v>3</v>
      </c>
      <c r="C5" s="240" t="s">
        <v>11</v>
      </c>
      <c r="D5" s="482" t="s">
        <v>905</v>
      </c>
      <c r="E5" s="242"/>
      <c r="F5" s="243"/>
      <c r="G5" s="243"/>
      <c r="H5" s="243" t="s">
        <v>997</v>
      </c>
      <c r="I5" s="30" t="s">
        <v>151</v>
      </c>
      <c r="K5" s="12">
        <v>3</v>
      </c>
      <c r="L5" s="17" t="s">
        <v>9</v>
      </c>
      <c r="M5" s="167" t="s">
        <v>352</v>
      </c>
      <c r="N5" s="158"/>
      <c r="O5" s="29" t="s">
        <v>245</v>
      </c>
      <c r="P5" s="29" t="s">
        <v>364</v>
      </c>
      <c r="Q5" s="29"/>
      <c r="R5" s="30" t="s">
        <v>144</v>
      </c>
    </row>
    <row r="6" spans="1:18" ht="24.75" customHeight="1">
      <c r="A6" s="47">
        <v>5</v>
      </c>
      <c r="B6" s="12">
        <v>4</v>
      </c>
      <c r="C6" s="240" t="s">
        <v>4</v>
      </c>
      <c r="D6" s="481"/>
      <c r="E6" s="242"/>
      <c r="F6" s="243"/>
      <c r="G6" s="243"/>
      <c r="H6" s="65"/>
      <c r="I6" s="246"/>
      <c r="K6" s="120">
        <v>4</v>
      </c>
      <c r="L6" s="124" t="s">
        <v>10</v>
      </c>
      <c r="M6" s="168"/>
      <c r="N6" s="159"/>
      <c r="O6" s="121"/>
      <c r="P6" s="121"/>
      <c r="Q6" s="121"/>
      <c r="R6" s="125"/>
    </row>
    <row r="7" spans="1:18" ht="24.75" customHeight="1">
      <c r="A7" s="47">
        <v>6</v>
      </c>
      <c r="B7" s="12">
        <v>5</v>
      </c>
      <c r="C7" s="240" t="s">
        <v>6</v>
      </c>
      <c r="D7" s="482" t="s">
        <v>952</v>
      </c>
      <c r="E7" s="242"/>
      <c r="F7" s="243"/>
      <c r="G7" s="243"/>
      <c r="H7" s="243"/>
      <c r="I7" s="246"/>
      <c r="K7" s="120">
        <v>5</v>
      </c>
      <c r="L7" s="124" t="s">
        <v>0</v>
      </c>
      <c r="M7" s="168"/>
      <c r="N7" s="159"/>
      <c r="O7" s="121"/>
      <c r="P7" s="121"/>
      <c r="Q7" s="121"/>
      <c r="R7" s="125"/>
    </row>
    <row r="8" spans="1:18" ht="24.75" customHeight="1">
      <c r="A8" s="47">
        <v>7</v>
      </c>
      <c r="B8" s="12">
        <v>6</v>
      </c>
      <c r="C8" s="240" t="s">
        <v>8</v>
      </c>
      <c r="D8" s="482"/>
      <c r="E8" s="242"/>
      <c r="F8" s="634"/>
      <c r="G8" s="243"/>
      <c r="H8" s="243"/>
      <c r="I8" s="246"/>
      <c r="K8" s="12">
        <v>6</v>
      </c>
      <c r="L8" s="17" t="s">
        <v>11</v>
      </c>
      <c r="M8" s="169" t="s">
        <v>373</v>
      </c>
      <c r="N8" s="158"/>
      <c r="O8" s="29" t="s">
        <v>244</v>
      </c>
      <c r="P8" s="29" t="s">
        <v>365</v>
      </c>
      <c r="Q8" s="29" t="s">
        <v>261</v>
      </c>
      <c r="R8" s="30" t="s">
        <v>152</v>
      </c>
    </row>
    <row r="9" spans="1:18" ht="24.75" customHeight="1">
      <c r="A9" s="47">
        <v>8</v>
      </c>
      <c r="B9" s="12">
        <v>7</v>
      </c>
      <c r="C9" s="240" t="s">
        <v>9</v>
      </c>
      <c r="D9" s="481"/>
      <c r="E9" s="631"/>
      <c r="F9" s="243"/>
      <c r="G9" s="243"/>
      <c r="H9" s="243"/>
      <c r="I9" s="30" t="s">
        <v>144</v>
      </c>
      <c r="J9" s="4"/>
      <c r="K9" s="12">
        <v>7</v>
      </c>
      <c r="L9" s="17" t="s">
        <v>4</v>
      </c>
      <c r="M9" s="170" t="s">
        <v>350</v>
      </c>
      <c r="N9" s="158"/>
      <c r="O9" s="29"/>
      <c r="P9" s="29" t="s">
        <v>346</v>
      </c>
      <c r="Q9" s="29"/>
      <c r="R9" s="30"/>
    </row>
    <row r="10" spans="1:18" ht="24.75" customHeight="1">
      <c r="A10" s="47">
        <v>9</v>
      </c>
      <c r="B10" s="216">
        <v>8</v>
      </c>
      <c r="C10" s="217" t="s">
        <v>10</v>
      </c>
      <c r="D10" s="480"/>
      <c r="E10" s="282"/>
      <c r="F10" s="196"/>
      <c r="G10" s="196"/>
      <c r="H10" s="196"/>
      <c r="I10" s="197"/>
      <c r="K10" s="12">
        <v>8</v>
      </c>
      <c r="L10" s="17" t="s">
        <v>6</v>
      </c>
      <c r="M10" s="170" t="s">
        <v>353</v>
      </c>
      <c r="N10" s="158"/>
      <c r="O10" s="29" t="s">
        <v>246</v>
      </c>
      <c r="P10" s="29" t="s">
        <v>366</v>
      </c>
      <c r="Q10" s="29"/>
      <c r="R10" s="30"/>
    </row>
    <row r="11" spans="1:18" ht="24.75" customHeight="1">
      <c r="A11" s="47">
        <v>10</v>
      </c>
      <c r="B11" s="216">
        <v>9</v>
      </c>
      <c r="C11" s="217" t="s">
        <v>0</v>
      </c>
      <c r="D11" s="483" t="s">
        <v>118</v>
      </c>
      <c r="E11" s="282"/>
      <c r="F11" s="196"/>
      <c r="G11" s="196"/>
      <c r="H11" s="196"/>
      <c r="I11" s="197"/>
      <c r="K11" s="12">
        <v>9</v>
      </c>
      <c r="L11" s="17" t="s">
        <v>8</v>
      </c>
      <c r="M11" s="171" t="s">
        <v>276</v>
      </c>
      <c r="N11" s="160"/>
      <c r="O11" s="29"/>
      <c r="P11" s="29"/>
      <c r="Q11" s="29"/>
      <c r="R11" s="30"/>
    </row>
    <row r="12" spans="1:18" ht="24.75" customHeight="1">
      <c r="A12" s="47">
        <v>11</v>
      </c>
      <c r="B12" s="234">
        <v>10</v>
      </c>
      <c r="C12" s="240" t="s">
        <v>11</v>
      </c>
      <c r="D12" s="482" t="s">
        <v>641</v>
      </c>
      <c r="E12" s="644"/>
      <c r="F12" s="243"/>
      <c r="G12" s="243"/>
      <c r="H12" s="243"/>
      <c r="I12" s="30" t="s">
        <v>152</v>
      </c>
      <c r="K12" s="12">
        <v>10</v>
      </c>
      <c r="L12" s="17" t="s">
        <v>9</v>
      </c>
      <c r="M12" s="172"/>
      <c r="N12" s="160"/>
      <c r="O12" s="29" t="s">
        <v>249</v>
      </c>
      <c r="P12" s="29" t="s">
        <v>367</v>
      </c>
      <c r="Q12" s="29" t="s">
        <v>275</v>
      </c>
      <c r="R12" s="30" t="s">
        <v>145</v>
      </c>
    </row>
    <row r="13" spans="1:18" ht="24.75" customHeight="1">
      <c r="A13" s="47">
        <v>12</v>
      </c>
      <c r="B13" s="12">
        <v>11</v>
      </c>
      <c r="C13" s="240" t="s">
        <v>4</v>
      </c>
      <c r="D13" s="482"/>
      <c r="E13" s="631"/>
      <c r="F13" s="243"/>
      <c r="G13" s="243"/>
      <c r="H13" s="635"/>
      <c r="I13" s="246"/>
      <c r="K13" s="120">
        <v>11</v>
      </c>
      <c r="L13" s="124" t="s">
        <v>10</v>
      </c>
      <c r="M13" s="168" t="s">
        <v>118</v>
      </c>
      <c r="N13" s="161"/>
      <c r="O13" s="121"/>
      <c r="P13" s="121"/>
      <c r="Q13" s="121"/>
      <c r="R13" s="125"/>
    </row>
    <row r="14" spans="1:18" ht="24.75" customHeight="1">
      <c r="A14" s="47">
        <v>13</v>
      </c>
      <c r="B14" s="12">
        <v>12</v>
      </c>
      <c r="C14" s="240" t="s">
        <v>6</v>
      </c>
      <c r="D14" s="482" t="s">
        <v>913</v>
      </c>
      <c r="E14" s="645"/>
      <c r="F14" s="646"/>
      <c r="G14" s="243"/>
      <c r="H14" s="243"/>
      <c r="I14" s="246"/>
      <c r="K14" s="120">
        <v>12</v>
      </c>
      <c r="L14" s="124" t="s">
        <v>0</v>
      </c>
      <c r="M14" s="168"/>
      <c r="N14" s="162"/>
      <c r="O14" s="121"/>
      <c r="P14" s="121"/>
      <c r="Q14" s="121"/>
      <c r="R14" s="125"/>
    </row>
    <row r="15" spans="1:18" ht="24.75" customHeight="1">
      <c r="A15" s="47">
        <v>14</v>
      </c>
      <c r="B15" s="12">
        <v>13</v>
      </c>
      <c r="C15" s="240" t="s">
        <v>8</v>
      </c>
      <c r="D15" s="482"/>
      <c r="E15" s="645"/>
      <c r="F15" s="646"/>
      <c r="G15" s="243"/>
      <c r="H15" s="243"/>
      <c r="I15" s="246"/>
      <c r="K15" s="12">
        <v>13</v>
      </c>
      <c r="L15" s="17" t="s">
        <v>11</v>
      </c>
      <c r="M15" s="173" t="s">
        <v>269</v>
      </c>
      <c r="N15" s="160"/>
      <c r="O15" s="29"/>
      <c r="P15" s="29" t="s">
        <v>266</v>
      </c>
      <c r="Q15" s="71" t="s">
        <v>272</v>
      </c>
      <c r="R15" s="30" t="s">
        <v>146</v>
      </c>
    </row>
    <row r="16" spans="1:18" ht="24.75" customHeight="1">
      <c r="A16" s="47">
        <v>15</v>
      </c>
      <c r="B16" s="12">
        <v>14</v>
      </c>
      <c r="C16" s="240" t="s">
        <v>9</v>
      </c>
      <c r="D16" s="481" t="s">
        <v>45</v>
      </c>
      <c r="E16" s="242"/>
      <c r="F16" s="647"/>
      <c r="G16" s="243"/>
      <c r="H16" s="243"/>
      <c r="I16" s="30" t="s">
        <v>145</v>
      </c>
      <c r="K16" s="12">
        <v>14</v>
      </c>
      <c r="L16" s="17" t="s">
        <v>4</v>
      </c>
      <c r="M16" s="173" t="s">
        <v>45</v>
      </c>
      <c r="N16" s="163"/>
      <c r="O16" s="153"/>
      <c r="P16" s="29" t="s">
        <v>368</v>
      </c>
      <c r="Q16" s="29"/>
      <c r="R16" s="30"/>
    </row>
    <row r="17" spans="1:18" ht="24.75" customHeight="1">
      <c r="A17" s="47">
        <v>16</v>
      </c>
      <c r="B17" s="216">
        <v>15</v>
      </c>
      <c r="C17" s="217" t="s">
        <v>10</v>
      </c>
      <c r="D17" s="480"/>
      <c r="E17" s="278"/>
      <c r="F17" s="196"/>
      <c r="G17" s="196"/>
      <c r="H17" s="196"/>
      <c r="I17" s="197"/>
      <c r="K17" s="12">
        <v>15</v>
      </c>
      <c r="L17" s="17" t="s">
        <v>6</v>
      </c>
      <c r="M17" s="153" t="s">
        <v>297</v>
      </c>
      <c r="N17" s="163"/>
      <c r="O17" s="153"/>
      <c r="P17" s="29" t="s">
        <v>369</v>
      </c>
      <c r="Q17" s="29"/>
      <c r="R17" s="30"/>
    </row>
    <row r="18" spans="1:18" ht="24.75" customHeight="1">
      <c r="A18" s="47">
        <v>17</v>
      </c>
      <c r="B18" s="216">
        <v>16</v>
      </c>
      <c r="C18" s="217" t="s">
        <v>0</v>
      </c>
      <c r="D18" s="699" t="s">
        <v>774</v>
      </c>
      <c r="E18" s="278"/>
      <c r="F18" s="196"/>
      <c r="G18" s="196"/>
      <c r="H18" s="604"/>
      <c r="I18" s="197"/>
      <c r="K18" s="12">
        <v>16</v>
      </c>
      <c r="L18" s="17" t="s">
        <v>8</v>
      </c>
      <c r="M18" s="174" t="s">
        <v>277</v>
      </c>
      <c r="N18" s="158"/>
      <c r="O18" s="152"/>
      <c r="P18" s="29" t="s">
        <v>370</v>
      </c>
      <c r="Q18" s="29"/>
      <c r="R18" s="32"/>
    </row>
    <row r="19" spans="1:18" ht="24.75" customHeight="1">
      <c r="A19" s="47">
        <v>18</v>
      </c>
      <c r="B19" s="216">
        <v>17</v>
      </c>
      <c r="C19" s="217" t="s">
        <v>11</v>
      </c>
      <c r="D19" s="483" t="s">
        <v>15</v>
      </c>
      <c r="E19" s="278"/>
      <c r="F19" s="199"/>
      <c r="G19" s="196"/>
      <c r="H19" s="606"/>
      <c r="I19" s="197"/>
      <c r="K19" s="12">
        <v>17</v>
      </c>
      <c r="L19" s="17" t="s">
        <v>9</v>
      </c>
      <c r="M19" s="167" t="s">
        <v>278</v>
      </c>
      <c r="N19" s="158"/>
      <c r="O19" s="29"/>
      <c r="P19" s="29" t="s">
        <v>371</v>
      </c>
      <c r="Q19" s="29"/>
      <c r="R19" s="30" t="s">
        <v>147</v>
      </c>
    </row>
    <row r="20" spans="1:18" ht="24.75" customHeight="1">
      <c r="A20" s="47">
        <v>19</v>
      </c>
      <c r="B20" s="234">
        <v>18</v>
      </c>
      <c r="C20" s="240" t="s">
        <v>4</v>
      </c>
      <c r="D20" s="482" t="s">
        <v>45</v>
      </c>
      <c r="E20" s="242"/>
      <c r="F20" s="243"/>
      <c r="G20" s="243"/>
      <c r="H20" s="243"/>
      <c r="I20" s="30" t="s">
        <v>146</v>
      </c>
      <c r="K20" s="120">
        <v>18</v>
      </c>
      <c r="L20" s="124" t="s">
        <v>10</v>
      </c>
      <c r="M20" s="175"/>
      <c r="N20" s="159"/>
      <c r="O20" s="121"/>
      <c r="P20" s="121"/>
      <c r="Q20" s="121"/>
      <c r="R20" s="125"/>
    </row>
    <row r="21" spans="1:18" ht="24.75" customHeight="1">
      <c r="A21" s="47">
        <v>20</v>
      </c>
      <c r="B21" s="12">
        <v>19</v>
      </c>
      <c r="C21" s="240" t="s">
        <v>6</v>
      </c>
      <c r="D21" s="481" t="s">
        <v>410</v>
      </c>
      <c r="E21" s="242"/>
      <c r="F21" s="243"/>
      <c r="G21" s="589"/>
      <c r="H21" s="635"/>
      <c r="I21" s="244"/>
      <c r="K21" s="120">
        <v>19</v>
      </c>
      <c r="L21" s="124" t="s">
        <v>0</v>
      </c>
      <c r="M21" s="175"/>
      <c r="N21" s="159"/>
      <c r="O21" s="184" t="s">
        <v>313</v>
      </c>
      <c r="P21" s="121"/>
      <c r="Q21" s="121"/>
      <c r="R21" s="125"/>
    </row>
    <row r="22" spans="1:18" ht="24.75" customHeight="1">
      <c r="A22" s="47">
        <v>21</v>
      </c>
      <c r="B22" s="12">
        <v>20</v>
      </c>
      <c r="C22" s="240" t="s">
        <v>8</v>
      </c>
      <c r="D22" s="481" t="s">
        <v>24</v>
      </c>
      <c r="E22" s="692"/>
      <c r="F22" s="648"/>
      <c r="G22" s="243"/>
      <c r="H22" s="243"/>
      <c r="I22" s="30" t="s">
        <v>147</v>
      </c>
      <c r="K22" s="120">
        <v>20</v>
      </c>
      <c r="L22" s="124" t="s">
        <v>11</v>
      </c>
      <c r="M22" s="168" t="s">
        <v>15</v>
      </c>
      <c r="N22" s="159"/>
      <c r="O22" s="121" t="s">
        <v>313</v>
      </c>
      <c r="P22" s="121"/>
      <c r="Q22" s="121"/>
      <c r="R22" s="125"/>
    </row>
    <row r="23" spans="1:18" ht="24.75" customHeight="1">
      <c r="A23" s="47">
        <v>22</v>
      </c>
      <c r="B23" s="12">
        <v>21</v>
      </c>
      <c r="C23" s="240" t="s">
        <v>9</v>
      </c>
      <c r="D23" s="481" t="s">
        <v>953</v>
      </c>
      <c r="E23" s="693"/>
      <c r="F23" s="649"/>
      <c r="G23" s="243"/>
      <c r="H23" s="243"/>
      <c r="I23" s="30"/>
      <c r="K23" s="12">
        <v>21</v>
      </c>
      <c r="L23" s="17" t="s">
        <v>4</v>
      </c>
      <c r="M23" s="153" t="s">
        <v>355</v>
      </c>
      <c r="N23" s="158"/>
      <c r="O23" s="29"/>
      <c r="P23" s="33"/>
      <c r="Q23" s="29"/>
      <c r="R23" s="32" t="s">
        <v>315</v>
      </c>
    </row>
    <row r="24" spans="1:18" ht="24.75" customHeight="1">
      <c r="A24" s="47">
        <v>23</v>
      </c>
      <c r="B24" s="216">
        <v>22</v>
      </c>
      <c r="C24" s="217" t="s">
        <v>10</v>
      </c>
      <c r="D24" s="480"/>
      <c r="E24" s="694"/>
      <c r="F24" s="651"/>
      <c r="G24" s="196"/>
      <c r="H24" s="196"/>
      <c r="I24" s="197"/>
      <c r="K24" s="12">
        <v>22</v>
      </c>
      <c r="L24" s="17" t="s">
        <v>6</v>
      </c>
      <c r="M24" s="171" t="s">
        <v>354</v>
      </c>
      <c r="N24" s="158"/>
      <c r="O24" s="29" t="s">
        <v>345</v>
      </c>
      <c r="P24" s="29"/>
      <c r="Q24" s="29"/>
      <c r="R24" s="30" t="s">
        <v>316</v>
      </c>
    </row>
    <row r="25" spans="1:18" ht="24.75" customHeight="1">
      <c r="A25" s="47">
        <v>24</v>
      </c>
      <c r="B25" s="216">
        <v>23</v>
      </c>
      <c r="C25" s="217" t="s">
        <v>0</v>
      </c>
      <c r="D25" s="484"/>
      <c r="E25" s="695"/>
      <c r="F25" s="652"/>
      <c r="G25" s="196"/>
      <c r="H25" s="196"/>
      <c r="I25" s="197"/>
      <c r="K25" s="12">
        <v>23</v>
      </c>
      <c r="L25" s="17" t="s">
        <v>8</v>
      </c>
      <c r="M25" s="171" t="s">
        <v>354</v>
      </c>
      <c r="N25" s="158"/>
      <c r="O25" s="29" t="s">
        <v>250</v>
      </c>
      <c r="P25" s="29"/>
      <c r="Q25" s="29"/>
      <c r="R25" s="30" t="s">
        <v>317</v>
      </c>
    </row>
    <row r="26" spans="1:18" ht="24.75" customHeight="1">
      <c r="A26" s="47">
        <v>25</v>
      </c>
      <c r="B26" s="234">
        <v>24</v>
      </c>
      <c r="C26" s="240" t="s">
        <v>11</v>
      </c>
      <c r="D26" s="700" t="s">
        <v>87</v>
      </c>
      <c r="E26" s="696"/>
      <c r="F26" s="650"/>
      <c r="G26" s="243"/>
      <c r="H26" s="243"/>
      <c r="I26" s="246"/>
      <c r="K26" s="12">
        <v>24</v>
      </c>
      <c r="L26" s="17" t="s">
        <v>9</v>
      </c>
      <c r="M26" s="171" t="s">
        <v>354</v>
      </c>
      <c r="N26" s="164" t="s">
        <v>334</v>
      </c>
      <c r="O26" s="33"/>
      <c r="P26" s="29"/>
      <c r="Q26" s="29"/>
      <c r="R26" s="30" t="s">
        <v>318</v>
      </c>
    </row>
    <row r="27" spans="1:18" ht="24.75" customHeight="1">
      <c r="A27" s="47">
        <v>26</v>
      </c>
      <c r="B27" s="12">
        <v>25</v>
      </c>
      <c r="C27" s="240" t="s">
        <v>4</v>
      </c>
      <c r="D27" s="700" t="s">
        <v>87</v>
      </c>
      <c r="E27" s="693"/>
      <c r="F27" s="649"/>
      <c r="G27" s="243"/>
      <c r="H27" s="243"/>
      <c r="I27" s="246"/>
      <c r="K27" s="120">
        <v>25</v>
      </c>
      <c r="L27" s="124" t="s">
        <v>10</v>
      </c>
      <c r="M27" s="176"/>
      <c r="N27" s="159"/>
      <c r="O27" s="184"/>
      <c r="P27" s="121"/>
      <c r="Q27" s="121"/>
      <c r="R27" s="125"/>
    </row>
    <row r="28" spans="1:18" ht="24.75" customHeight="1">
      <c r="A28" s="47">
        <v>27</v>
      </c>
      <c r="B28" s="12">
        <v>26</v>
      </c>
      <c r="C28" s="240" t="s">
        <v>6</v>
      </c>
      <c r="D28" s="700" t="s">
        <v>87</v>
      </c>
      <c r="E28" s="693"/>
      <c r="F28" s="649"/>
      <c r="G28" s="243"/>
      <c r="H28" s="243"/>
      <c r="I28" s="246"/>
      <c r="K28" s="120">
        <v>26</v>
      </c>
      <c r="L28" s="124" t="s">
        <v>0</v>
      </c>
      <c r="M28" s="176"/>
      <c r="N28" s="165"/>
      <c r="O28" s="121"/>
      <c r="P28" s="121"/>
      <c r="Q28" s="121"/>
      <c r="R28" s="125"/>
    </row>
    <row r="29" spans="1:18" ht="24.75" customHeight="1">
      <c r="A29" s="47">
        <v>28</v>
      </c>
      <c r="B29" s="12">
        <v>27</v>
      </c>
      <c r="C29" s="240" t="s">
        <v>8</v>
      </c>
      <c r="D29" s="700" t="s">
        <v>87</v>
      </c>
      <c r="E29" s="693"/>
      <c r="F29" s="649"/>
      <c r="G29" s="243"/>
      <c r="H29" s="635"/>
      <c r="I29" s="246"/>
      <c r="K29" s="12">
        <v>27</v>
      </c>
      <c r="L29" s="17" t="s">
        <v>11</v>
      </c>
      <c r="M29" s="171" t="s">
        <v>342</v>
      </c>
      <c r="N29" s="158" t="s">
        <v>312</v>
      </c>
      <c r="O29" s="29" t="s">
        <v>266</v>
      </c>
      <c r="P29" s="29"/>
      <c r="Q29" s="29"/>
      <c r="R29" s="30" t="s">
        <v>319</v>
      </c>
    </row>
    <row r="30" spans="1:18" ht="24.75" customHeight="1">
      <c r="A30" s="47">
        <v>29</v>
      </c>
      <c r="B30" s="12">
        <v>28</v>
      </c>
      <c r="C30" s="240" t="s">
        <v>9</v>
      </c>
      <c r="D30" s="700" t="s">
        <v>87</v>
      </c>
      <c r="E30" s="693"/>
      <c r="F30" s="649"/>
      <c r="G30" s="243"/>
      <c r="H30" s="635"/>
      <c r="I30" s="246"/>
      <c r="K30" s="12">
        <v>28</v>
      </c>
      <c r="L30" s="17" t="s">
        <v>4</v>
      </c>
      <c r="M30" s="171" t="s">
        <v>343</v>
      </c>
      <c r="N30" s="158" t="s">
        <v>279</v>
      </c>
      <c r="O30" s="31"/>
      <c r="P30" s="29"/>
      <c r="Q30" s="29"/>
      <c r="R30" s="30" t="s">
        <v>340</v>
      </c>
    </row>
    <row r="31" spans="1:18" ht="26.25" customHeight="1">
      <c r="A31" s="47">
        <v>30</v>
      </c>
      <c r="B31" s="216">
        <v>29</v>
      </c>
      <c r="C31" s="217" t="s">
        <v>10</v>
      </c>
      <c r="D31" s="480"/>
      <c r="E31" s="697"/>
      <c r="F31" s="653"/>
      <c r="G31" s="301"/>
      <c r="H31" s="301"/>
      <c r="I31" s="302"/>
      <c r="K31" s="12">
        <v>29</v>
      </c>
      <c r="L31" s="17" t="s">
        <v>6</v>
      </c>
      <c r="M31" s="171" t="s">
        <v>343</v>
      </c>
      <c r="N31" s="158"/>
      <c r="O31" s="33" t="s">
        <v>252</v>
      </c>
      <c r="P31" s="29"/>
      <c r="Q31" s="29"/>
      <c r="R31" s="30" t="s">
        <v>339</v>
      </c>
    </row>
    <row r="32" spans="1:18" ht="24.75" customHeight="1">
      <c r="A32" s="47">
        <v>31</v>
      </c>
      <c r="B32" s="216">
        <v>30</v>
      </c>
      <c r="C32" s="217" t="s">
        <v>0</v>
      </c>
      <c r="D32" s="701"/>
      <c r="E32" s="285"/>
      <c r="F32" s="207"/>
      <c r="G32" s="207"/>
      <c r="H32" s="207"/>
      <c r="I32" s="208"/>
      <c r="K32" s="12">
        <v>30</v>
      </c>
      <c r="L32" s="17" t="s">
        <v>8</v>
      </c>
      <c r="M32" s="171" t="s">
        <v>343</v>
      </c>
      <c r="N32" s="158"/>
      <c r="O32" s="29" t="s">
        <v>335</v>
      </c>
      <c r="P32" s="29"/>
      <c r="Q32" s="29"/>
      <c r="R32" s="30" t="s">
        <v>320</v>
      </c>
    </row>
    <row r="33" spans="1:18" ht="24.75" customHeight="1" thickBot="1">
      <c r="A33" s="47">
        <v>32</v>
      </c>
      <c r="B33" s="703">
        <v>31</v>
      </c>
      <c r="C33" s="667" t="s">
        <v>11</v>
      </c>
      <c r="D33" s="704"/>
      <c r="E33" s="705"/>
      <c r="F33" s="706"/>
      <c r="G33" s="707"/>
      <c r="H33" s="707"/>
      <c r="I33" s="708"/>
      <c r="K33" s="12">
        <v>31</v>
      </c>
      <c r="L33" s="17" t="s">
        <v>9</v>
      </c>
      <c r="M33" s="177" t="s">
        <v>344</v>
      </c>
      <c r="N33" s="158"/>
      <c r="O33" s="29" t="s">
        <v>356</v>
      </c>
      <c r="P33" s="29"/>
      <c r="Q33" s="29"/>
      <c r="R33" s="30" t="s">
        <v>321</v>
      </c>
    </row>
    <row r="34" spans="1:18" ht="24.75" customHeight="1" thickBot="1">
      <c r="A34" s="47">
        <v>33</v>
      </c>
      <c r="K34" s="48"/>
      <c r="L34" s="49"/>
      <c r="M34" s="50"/>
      <c r="N34" s="50"/>
      <c r="O34" s="50"/>
      <c r="P34" s="50"/>
      <c r="Q34" s="50"/>
      <c r="R34" s="51"/>
    </row>
    <row r="35" ht="24.75" customHeight="1"/>
  </sheetData>
  <sheetProtection/>
  <autoFilter ref="A2:I34"/>
  <mergeCells count="1">
    <mergeCell ref="E1:F1"/>
  </mergeCells>
  <printOptions/>
  <pageMargins left="0.2362204724409449" right="0.2362204724409449" top="0.7480314960629921" bottom="0.35433070866141736" header="0.31496062992125984" footer="0.2755905511811024"/>
  <pageSetup horizontalDpi="300" verticalDpi="300" orientation="portrait" paperSize="9" scale="97" r:id="rId2"/>
  <headerFooter>
    <oddHeader>&amp;R&amp;D印刷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90" zoomScaleNormal="90" workbookViewId="0" topLeftCell="A1">
      <pane xSplit="3" ySplit="2" topLeftCell="D3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E19" sqref="E19"/>
    </sheetView>
  </sheetViews>
  <sheetFormatPr defaultColWidth="9.140625" defaultRowHeight="15"/>
  <cols>
    <col min="1" max="1" width="1.28515625" style="47" customWidth="1"/>
    <col min="2" max="3" width="5.28125" style="0" customWidth="1"/>
    <col min="4" max="4" width="25.8515625" style="0" customWidth="1"/>
    <col min="5" max="5" width="33.57421875" style="0" customWidth="1"/>
    <col min="6" max="6" width="12.140625" style="0" customWidth="1"/>
    <col min="7" max="7" width="17.57421875" style="0" customWidth="1"/>
    <col min="8" max="8" width="6.00390625" style="0" customWidth="1"/>
    <col min="9" max="9" width="6.8515625" style="0" customWidth="1"/>
  </cols>
  <sheetData>
    <row r="1" spans="1:17" ht="30.75" customHeight="1" thickBot="1">
      <c r="A1" s="47" t="s">
        <v>122</v>
      </c>
      <c r="B1" s="14" t="s">
        <v>877</v>
      </c>
      <c r="C1" s="15"/>
      <c r="D1" s="15"/>
      <c r="E1" s="14" t="s">
        <v>128</v>
      </c>
      <c r="F1" s="14" t="s">
        <v>115</v>
      </c>
      <c r="G1" s="15"/>
      <c r="H1" s="15"/>
      <c r="J1" s="14" t="s">
        <v>113</v>
      </c>
      <c r="K1" s="15"/>
      <c r="L1" s="15"/>
      <c r="M1" s="14" t="s">
        <v>128</v>
      </c>
      <c r="N1" s="15"/>
      <c r="O1" s="14" t="s">
        <v>115</v>
      </c>
      <c r="P1" s="15"/>
      <c r="Q1" s="15"/>
    </row>
    <row r="2" spans="1:17" ht="24.75" customHeight="1" thickBot="1">
      <c r="A2" s="47">
        <v>1</v>
      </c>
      <c r="B2" s="42" t="s">
        <v>0</v>
      </c>
      <c r="C2" s="43" t="s">
        <v>107</v>
      </c>
      <c r="D2" s="44" t="s">
        <v>108</v>
      </c>
      <c r="E2" s="45" t="s">
        <v>866</v>
      </c>
      <c r="F2" s="45" t="s">
        <v>111</v>
      </c>
      <c r="G2" s="45" t="s">
        <v>867</v>
      </c>
      <c r="H2" s="46" t="s">
        <v>112</v>
      </c>
      <c r="J2" s="42" t="s">
        <v>0</v>
      </c>
      <c r="K2" s="43" t="s">
        <v>107</v>
      </c>
      <c r="L2" s="44" t="s">
        <v>108</v>
      </c>
      <c r="M2" s="45" t="s">
        <v>109</v>
      </c>
      <c r="N2" s="45" t="s">
        <v>110</v>
      </c>
      <c r="O2" s="45" t="s">
        <v>111</v>
      </c>
      <c r="P2" s="45" t="s">
        <v>123</v>
      </c>
      <c r="Q2" s="46" t="s">
        <v>112</v>
      </c>
    </row>
    <row r="3" spans="1:17" ht="24.75" customHeight="1">
      <c r="A3" s="47">
        <v>2</v>
      </c>
      <c r="B3" s="659">
        <v>1</v>
      </c>
      <c r="C3" s="660" t="s">
        <v>406</v>
      </c>
      <c r="D3" s="841" t="s">
        <v>87</v>
      </c>
      <c r="E3" s="659"/>
      <c r="F3" s="659"/>
      <c r="G3" s="660"/>
      <c r="H3" s="659"/>
      <c r="J3" s="143">
        <v>1</v>
      </c>
      <c r="K3" s="124" t="s">
        <v>10</v>
      </c>
      <c r="L3" s="144"/>
      <c r="M3" s="145"/>
      <c r="N3" s="145"/>
      <c r="O3" s="145"/>
      <c r="P3" s="34" t="s">
        <v>86</v>
      </c>
      <c r="Q3" s="146"/>
    </row>
    <row r="4" spans="1:17" ht="24.75" customHeight="1">
      <c r="A4" s="47">
        <v>3</v>
      </c>
      <c r="B4" s="661">
        <v>2</v>
      </c>
      <c r="C4" s="660" t="s">
        <v>6</v>
      </c>
      <c r="D4" s="481" t="s">
        <v>87</v>
      </c>
      <c r="E4" s="659"/>
      <c r="F4" s="661"/>
      <c r="G4" s="660"/>
      <c r="H4" s="661"/>
      <c r="J4" s="120">
        <v>2</v>
      </c>
      <c r="K4" s="124" t="s">
        <v>0</v>
      </c>
      <c r="L4" s="144"/>
      <c r="M4" s="121"/>
      <c r="N4" s="121"/>
      <c r="O4" s="121"/>
      <c r="P4" s="121"/>
      <c r="Q4" s="125"/>
    </row>
    <row r="5" spans="1:17" ht="24.75" customHeight="1">
      <c r="A5" s="47">
        <v>4</v>
      </c>
      <c r="B5" s="661">
        <v>3</v>
      </c>
      <c r="C5" s="660" t="s">
        <v>8</v>
      </c>
      <c r="D5" s="431"/>
      <c r="E5" s="660"/>
      <c r="F5" s="661"/>
      <c r="G5" s="660"/>
      <c r="H5" s="661"/>
      <c r="J5" s="12">
        <v>3</v>
      </c>
      <c r="K5" s="17" t="s">
        <v>11</v>
      </c>
      <c r="L5" s="73" t="s">
        <v>377</v>
      </c>
      <c r="M5" s="29"/>
      <c r="N5" s="29" t="s">
        <v>374</v>
      </c>
      <c r="O5" s="29"/>
      <c r="P5" s="29"/>
      <c r="Q5" s="30" t="s">
        <v>322</v>
      </c>
    </row>
    <row r="6" spans="1:17" ht="24.75" customHeight="1">
      <c r="A6" s="47">
        <v>5</v>
      </c>
      <c r="B6" s="661">
        <v>4</v>
      </c>
      <c r="C6" s="660" t="s">
        <v>9</v>
      </c>
      <c r="D6" s="460"/>
      <c r="E6" s="660"/>
      <c r="F6" s="661"/>
      <c r="G6" s="660"/>
      <c r="H6" s="661"/>
      <c r="J6" s="12">
        <v>4</v>
      </c>
      <c r="K6" s="17" t="s">
        <v>4</v>
      </c>
      <c r="L6" s="35"/>
      <c r="M6" s="29"/>
      <c r="N6" s="29"/>
      <c r="O6" s="29"/>
      <c r="P6" s="29"/>
      <c r="Q6" s="30" t="s">
        <v>333</v>
      </c>
    </row>
    <row r="7" spans="1:17" ht="24.75" customHeight="1">
      <c r="A7" s="47">
        <v>6</v>
      </c>
      <c r="B7" s="662">
        <v>5</v>
      </c>
      <c r="C7" s="663" t="s">
        <v>10</v>
      </c>
      <c r="D7" s="440" t="s">
        <v>861</v>
      </c>
      <c r="E7" s="663"/>
      <c r="F7" s="662"/>
      <c r="G7" s="663"/>
      <c r="H7" s="662"/>
      <c r="J7" s="12">
        <v>5</v>
      </c>
      <c r="K7" s="17" t="s">
        <v>6</v>
      </c>
      <c r="L7" s="23"/>
      <c r="M7" s="29"/>
      <c r="N7" s="29"/>
      <c r="O7" s="29"/>
      <c r="P7" s="29" t="s">
        <v>375</v>
      </c>
      <c r="Q7" s="30" t="s">
        <v>325</v>
      </c>
    </row>
    <row r="8" spans="1:17" ht="24.75" customHeight="1">
      <c r="A8" s="47">
        <v>7</v>
      </c>
      <c r="B8" s="662">
        <v>6</v>
      </c>
      <c r="C8" s="663" t="s">
        <v>0</v>
      </c>
      <c r="D8" s="440"/>
      <c r="E8" s="663"/>
      <c r="F8" s="662"/>
      <c r="G8" s="663"/>
      <c r="H8" s="662"/>
      <c r="J8" s="12">
        <v>6</v>
      </c>
      <c r="K8" s="17" t="s">
        <v>8</v>
      </c>
      <c r="L8" s="23"/>
      <c r="M8" s="29"/>
      <c r="N8" s="29"/>
      <c r="O8" s="29"/>
      <c r="P8" s="29"/>
      <c r="Q8" s="30" t="s">
        <v>323</v>
      </c>
    </row>
    <row r="9" spans="1:17" ht="24.75" customHeight="1">
      <c r="A9" s="47">
        <v>8</v>
      </c>
      <c r="B9" s="664">
        <v>7</v>
      </c>
      <c r="C9" s="660" t="s">
        <v>11</v>
      </c>
      <c r="D9" s="617"/>
      <c r="E9" s="660"/>
      <c r="F9" s="664"/>
      <c r="G9" s="660"/>
      <c r="H9" s="664"/>
      <c r="I9" s="4"/>
      <c r="J9" s="12">
        <v>7</v>
      </c>
      <c r="K9" s="17" t="s">
        <v>9</v>
      </c>
      <c r="L9" s="35"/>
      <c r="M9" s="29"/>
      <c r="N9" s="29"/>
      <c r="O9" s="29"/>
      <c r="P9" s="29"/>
      <c r="Q9" s="30" t="s">
        <v>324</v>
      </c>
    </row>
    <row r="10" spans="1:17" ht="24.75" customHeight="1">
      <c r="A10" s="47">
        <v>9</v>
      </c>
      <c r="B10" s="661">
        <v>8</v>
      </c>
      <c r="C10" s="660" t="s">
        <v>4</v>
      </c>
      <c r="D10" s="460"/>
      <c r="E10" s="660"/>
      <c r="F10" s="661"/>
      <c r="G10" s="660"/>
      <c r="H10" s="661"/>
      <c r="J10" s="120">
        <v>8</v>
      </c>
      <c r="K10" s="124" t="s">
        <v>10</v>
      </c>
      <c r="L10" s="147"/>
      <c r="M10" s="121"/>
      <c r="N10" s="121"/>
      <c r="O10" s="121"/>
      <c r="P10" s="121"/>
      <c r="Q10" s="125"/>
    </row>
    <row r="11" spans="1:17" ht="24.75" customHeight="1">
      <c r="A11" s="47">
        <v>10</v>
      </c>
      <c r="B11" s="661">
        <v>9</v>
      </c>
      <c r="C11" s="660" t="s">
        <v>6</v>
      </c>
      <c r="D11" s="460"/>
      <c r="E11" s="660"/>
      <c r="F11" s="661"/>
      <c r="G11" s="660"/>
      <c r="H11" s="661"/>
      <c r="J11" s="120">
        <v>9</v>
      </c>
      <c r="K11" s="124" t="s">
        <v>0</v>
      </c>
      <c r="L11" s="147"/>
      <c r="M11" s="122"/>
      <c r="N11" s="121"/>
      <c r="O11" s="121"/>
      <c r="P11" s="121"/>
      <c r="Q11" s="125"/>
    </row>
    <row r="12" spans="1:17" ht="24.75" customHeight="1">
      <c r="A12" s="47">
        <v>11</v>
      </c>
      <c r="B12" s="661">
        <v>10</v>
      </c>
      <c r="C12" s="660" t="s">
        <v>8</v>
      </c>
      <c r="D12" s="486"/>
      <c r="E12" s="660"/>
      <c r="F12" s="661"/>
      <c r="G12" s="660"/>
      <c r="H12" s="661"/>
      <c r="J12" s="12">
        <v>10</v>
      </c>
      <c r="K12" s="17" t="s">
        <v>11</v>
      </c>
      <c r="L12" s="35"/>
      <c r="M12" s="1"/>
      <c r="N12" s="29"/>
      <c r="O12" s="29"/>
      <c r="P12" s="29" t="s">
        <v>170</v>
      </c>
      <c r="Q12" s="30" t="s">
        <v>326</v>
      </c>
    </row>
    <row r="13" spans="1:17" ht="24.75" customHeight="1">
      <c r="A13" s="47">
        <v>12</v>
      </c>
      <c r="B13" s="662">
        <v>11</v>
      </c>
      <c r="C13" s="663" t="s">
        <v>9</v>
      </c>
      <c r="D13" s="436" t="s">
        <v>409</v>
      </c>
      <c r="E13" s="663"/>
      <c r="F13" s="662"/>
      <c r="G13" s="663"/>
      <c r="H13" s="662"/>
      <c r="J13" s="12">
        <v>11</v>
      </c>
      <c r="K13" s="17" t="s">
        <v>4</v>
      </c>
      <c r="L13" s="35"/>
      <c r="M13" s="1"/>
      <c r="N13" s="29"/>
      <c r="O13" s="29"/>
      <c r="P13" s="29" t="s">
        <v>171</v>
      </c>
      <c r="Q13" s="30" t="s">
        <v>318</v>
      </c>
    </row>
    <row r="14" spans="1:17" ht="24.75" customHeight="1">
      <c r="A14" s="47">
        <v>13</v>
      </c>
      <c r="B14" s="662">
        <v>12</v>
      </c>
      <c r="C14" s="663" t="s">
        <v>10</v>
      </c>
      <c r="D14" s="623"/>
      <c r="E14" s="663"/>
      <c r="F14" s="662"/>
      <c r="G14" s="663"/>
      <c r="H14" s="662"/>
      <c r="J14" s="12">
        <v>12</v>
      </c>
      <c r="K14" s="17" t="s">
        <v>6</v>
      </c>
      <c r="L14" s="35"/>
      <c r="M14" s="29"/>
      <c r="N14" s="29"/>
      <c r="O14" s="29"/>
      <c r="P14" s="29"/>
      <c r="Q14" s="30" t="s">
        <v>330</v>
      </c>
    </row>
    <row r="15" spans="1:17" ht="24.75" customHeight="1">
      <c r="A15" s="47">
        <v>14</v>
      </c>
      <c r="B15" s="662">
        <v>13</v>
      </c>
      <c r="C15" s="663" t="s">
        <v>0</v>
      </c>
      <c r="D15" s="436"/>
      <c r="E15" s="663"/>
      <c r="F15" s="662"/>
      <c r="G15" s="663"/>
      <c r="H15" s="662"/>
      <c r="J15" s="12">
        <v>13</v>
      </c>
      <c r="K15" s="17" t="s">
        <v>8</v>
      </c>
      <c r="L15" s="23"/>
      <c r="M15" s="1"/>
      <c r="N15" s="29"/>
      <c r="O15" s="29"/>
      <c r="P15" s="29"/>
      <c r="Q15" s="30" t="s">
        <v>332</v>
      </c>
    </row>
    <row r="16" spans="1:17" ht="24.75" customHeight="1">
      <c r="A16" s="47">
        <v>15</v>
      </c>
      <c r="B16" s="664">
        <v>14</v>
      </c>
      <c r="C16" s="660" t="s">
        <v>11</v>
      </c>
      <c r="D16" s="620"/>
      <c r="E16" s="660"/>
      <c r="F16" s="664"/>
      <c r="G16" s="660"/>
      <c r="H16" s="664"/>
      <c r="J16" s="12">
        <v>14</v>
      </c>
      <c r="K16" s="17" t="s">
        <v>9</v>
      </c>
      <c r="L16" s="35"/>
      <c r="M16" s="1"/>
      <c r="N16" s="29"/>
      <c r="O16" s="29"/>
      <c r="P16" s="29"/>
      <c r="Q16" s="30" t="s">
        <v>317</v>
      </c>
    </row>
    <row r="17" spans="1:17" ht="24.75" customHeight="1">
      <c r="A17" s="47">
        <v>16</v>
      </c>
      <c r="B17" s="661">
        <v>15</v>
      </c>
      <c r="C17" s="660" t="s">
        <v>4</v>
      </c>
      <c r="D17" s="460"/>
      <c r="E17" s="660"/>
      <c r="F17" s="661"/>
      <c r="G17" s="660"/>
      <c r="H17" s="661"/>
      <c r="J17" s="120">
        <v>15</v>
      </c>
      <c r="K17" s="124" t="s">
        <v>10</v>
      </c>
      <c r="L17" s="147"/>
      <c r="M17" s="122"/>
      <c r="N17" s="121"/>
      <c r="O17" s="121"/>
      <c r="P17" s="121"/>
      <c r="Q17" s="125"/>
    </row>
    <row r="18" spans="1:17" ht="24.75" customHeight="1">
      <c r="A18" s="47">
        <v>17</v>
      </c>
      <c r="B18" s="661">
        <v>16</v>
      </c>
      <c r="C18" s="660" t="s">
        <v>6</v>
      </c>
      <c r="D18" s="460"/>
      <c r="E18" s="660"/>
      <c r="F18" s="661"/>
      <c r="G18" s="660"/>
      <c r="H18" s="661"/>
      <c r="J18" s="120">
        <v>16</v>
      </c>
      <c r="K18" s="124" t="s">
        <v>0</v>
      </c>
      <c r="L18" s="147"/>
      <c r="M18" s="121"/>
      <c r="N18" s="148"/>
      <c r="O18" s="121"/>
      <c r="P18" s="121"/>
      <c r="Q18" s="185"/>
    </row>
    <row r="19" spans="1:17" ht="24.75" customHeight="1">
      <c r="A19" s="47">
        <v>18</v>
      </c>
      <c r="B19" s="661">
        <v>17</v>
      </c>
      <c r="C19" s="660" t="s">
        <v>8</v>
      </c>
      <c r="D19" s="460"/>
      <c r="E19" s="660"/>
      <c r="F19" s="661"/>
      <c r="G19" s="660"/>
      <c r="H19" s="661"/>
      <c r="J19" s="12">
        <v>17</v>
      </c>
      <c r="K19" s="17" t="s">
        <v>11</v>
      </c>
      <c r="L19" s="35"/>
      <c r="M19" s="29"/>
      <c r="N19" s="29"/>
      <c r="O19" s="29"/>
      <c r="P19" s="29"/>
      <c r="Q19" s="30" t="s">
        <v>329</v>
      </c>
    </row>
    <row r="20" spans="1:17" ht="24.75" customHeight="1">
      <c r="A20" s="47">
        <v>19</v>
      </c>
      <c r="B20" s="661">
        <v>18</v>
      </c>
      <c r="C20" s="660" t="s">
        <v>9</v>
      </c>
      <c r="D20" s="482"/>
      <c r="E20" s="659"/>
      <c r="F20" s="661"/>
      <c r="G20" s="660"/>
      <c r="H20" s="661"/>
      <c r="J20" s="12">
        <v>18</v>
      </c>
      <c r="K20" s="17" t="s">
        <v>4</v>
      </c>
      <c r="L20" s="35"/>
      <c r="M20" s="29"/>
      <c r="N20" s="29"/>
      <c r="O20" s="29"/>
      <c r="P20" s="29"/>
      <c r="Q20" s="30" t="s">
        <v>390</v>
      </c>
    </row>
    <row r="21" spans="1:17" ht="24.75" customHeight="1">
      <c r="A21" s="47">
        <v>20</v>
      </c>
      <c r="B21" s="662">
        <v>19</v>
      </c>
      <c r="C21" s="663" t="s">
        <v>10</v>
      </c>
      <c r="D21" s="483"/>
      <c r="E21" s="842"/>
      <c r="F21" s="662"/>
      <c r="G21" s="663"/>
      <c r="H21" s="662"/>
      <c r="J21" s="12">
        <v>19</v>
      </c>
      <c r="K21" s="17" t="s">
        <v>6</v>
      </c>
      <c r="L21" s="23" t="s">
        <v>119</v>
      </c>
      <c r="M21" s="29"/>
      <c r="N21" s="33"/>
      <c r="O21" s="29"/>
      <c r="P21" s="29"/>
      <c r="Q21" s="30" t="s">
        <v>331</v>
      </c>
    </row>
    <row r="22" spans="1:17" ht="24.75" customHeight="1">
      <c r="A22" s="47">
        <v>21</v>
      </c>
      <c r="B22" s="662">
        <v>20</v>
      </c>
      <c r="C22" s="663" t="s">
        <v>0</v>
      </c>
      <c r="D22" s="483"/>
      <c r="E22" s="842"/>
      <c r="F22" s="662"/>
      <c r="G22" s="663"/>
      <c r="H22" s="662"/>
      <c r="J22" s="12">
        <v>20</v>
      </c>
      <c r="K22" s="17" t="s">
        <v>8</v>
      </c>
      <c r="L22" s="189" t="s">
        <v>336</v>
      </c>
      <c r="M22" s="158"/>
      <c r="N22" s="29"/>
      <c r="O22" s="29"/>
      <c r="P22" s="29"/>
      <c r="Q22" s="30" t="s">
        <v>328</v>
      </c>
    </row>
    <row r="23" spans="1:17" ht="24.75" customHeight="1">
      <c r="A23" s="47">
        <v>22</v>
      </c>
      <c r="B23" s="664">
        <v>21</v>
      </c>
      <c r="C23" s="665" t="s">
        <v>11</v>
      </c>
      <c r="D23" s="431" t="s">
        <v>733</v>
      </c>
      <c r="E23" s="665"/>
      <c r="F23" s="664"/>
      <c r="G23" s="665"/>
      <c r="H23" s="664"/>
      <c r="J23" s="12">
        <v>21</v>
      </c>
      <c r="K23" s="17" t="s">
        <v>9</v>
      </c>
      <c r="L23" s="190" t="s">
        <v>37</v>
      </c>
      <c r="M23" s="158"/>
      <c r="N23" s="29"/>
      <c r="O23" s="33"/>
      <c r="P23" s="29"/>
      <c r="Q23" s="30" t="s">
        <v>389</v>
      </c>
    </row>
    <row r="24" spans="1:17" ht="24.75" customHeight="1">
      <c r="A24" s="47">
        <v>23</v>
      </c>
      <c r="B24" s="661">
        <v>22</v>
      </c>
      <c r="C24" s="660" t="s">
        <v>4</v>
      </c>
      <c r="D24" s="431" t="s">
        <v>898</v>
      </c>
      <c r="E24" s="660"/>
      <c r="F24" s="661"/>
      <c r="G24" s="660"/>
      <c r="H24" s="661"/>
      <c r="J24" s="120">
        <v>22</v>
      </c>
      <c r="K24" s="124" t="s">
        <v>10</v>
      </c>
      <c r="L24" s="144"/>
      <c r="M24" s="121"/>
      <c r="N24" s="121"/>
      <c r="O24" s="121"/>
      <c r="P24" s="121"/>
      <c r="Q24" s="185"/>
    </row>
    <row r="25" spans="1:17" ht="19.5" customHeight="1">
      <c r="A25" s="47">
        <v>24</v>
      </c>
      <c r="B25" s="661">
        <v>23</v>
      </c>
      <c r="C25" s="660" t="s">
        <v>6</v>
      </c>
      <c r="D25" s="431" t="s">
        <v>897</v>
      </c>
      <c r="E25" s="660"/>
      <c r="F25" s="661"/>
      <c r="G25" s="660"/>
      <c r="H25" s="661"/>
      <c r="J25" s="120">
        <v>23</v>
      </c>
      <c r="K25" s="124" t="s">
        <v>0</v>
      </c>
      <c r="L25" s="144"/>
      <c r="M25" s="121"/>
      <c r="N25" s="121"/>
      <c r="O25" s="121"/>
      <c r="P25" s="121"/>
      <c r="Q25" s="125"/>
    </row>
    <row r="26" spans="1:17" ht="24.75" customHeight="1">
      <c r="A26" s="47">
        <v>25</v>
      </c>
      <c r="B26" s="661">
        <v>24</v>
      </c>
      <c r="C26" s="660" t="s">
        <v>8</v>
      </c>
      <c r="D26" s="431" t="s">
        <v>888</v>
      </c>
      <c r="E26" s="660"/>
      <c r="F26" s="661"/>
      <c r="G26" s="660"/>
      <c r="H26" s="661"/>
      <c r="J26" s="12">
        <v>24</v>
      </c>
      <c r="K26" s="17" t="s">
        <v>11</v>
      </c>
      <c r="L26" s="73" t="s">
        <v>337</v>
      </c>
      <c r="M26" s="29"/>
      <c r="N26" s="33"/>
      <c r="O26" s="29"/>
      <c r="P26" s="29"/>
      <c r="Q26" s="30" t="s">
        <v>327</v>
      </c>
    </row>
    <row r="27" spans="1:17" ht="24.75" customHeight="1">
      <c r="A27" s="47">
        <v>26</v>
      </c>
      <c r="B27" s="661">
        <v>25</v>
      </c>
      <c r="C27" s="660" t="s">
        <v>9</v>
      </c>
      <c r="D27" s="486" t="s">
        <v>954</v>
      </c>
      <c r="E27" s="660"/>
      <c r="F27" s="661"/>
      <c r="G27" s="660"/>
      <c r="H27" s="661"/>
      <c r="J27" s="12">
        <v>25</v>
      </c>
      <c r="K27" s="17" t="s">
        <v>4</v>
      </c>
      <c r="L27" s="73" t="s">
        <v>338</v>
      </c>
      <c r="M27" s="29"/>
      <c r="N27" s="33"/>
      <c r="O27" s="29"/>
      <c r="P27" s="29"/>
      <c r="Q27" s="30" t="s">
        <v>314</v>
      </c>
    </row>
    <row r="28" spans="1:17" ht="25.5" customHeight="1">
      <c r="A28" s="47">
        <v>27</v>
      </c>
      <c r="B28" s="662">
        <v>26</v>
      </c>
      <c r="C28" s="663" t="s">
        <v>10</v>
      </c>
      <c r="D28" s="442" t="s">
        <v>37</v>
      </c>
      <c r="E28" s="663"/>
      <c r="F28" s="662"/>
      <c r="G28" s="663"/>
      <c r="H28" s="662"/>
      <c r="J28" s="12">
        <v>26</v>
      </c>
      <c r="K28" s="17" t="s">
        <v>6</v>
      </c>
      <c r="L28" s="23"/>
      <c r="M28" s="33"/>
      <c r="N28" s="29"/>
      <c r="O28" s="29"/>
      <c r="P28" s="29"/>
      <c r="Q28" s="30" t="s">
        <v>341</v>
      </c>
    </row>
    <row r="29" spans="1:17" ht="23.25" customHeight="1">
      <c r="A29" s="47">
        <v>28</v>
      </c>
      <c r="B29" s="662">
        <v>27</v>
      </c>
      <c r="C29" s="663" t="s">
        <v>0</v>
      </c>
      <c r="D29" s="436"/>
      <c r="E29" s="663"/>
      <c r="F29" s="662"/>
      <c r="G29" s="663"/>
      <c r="H29" s="662"/>
      <c r="J29" s="12">
        <v>27</v>
      </c>
      <c r="K29" s="17" t="s">
        <v>8</v>
      </c>
      <c r="L29" s="23"/>
      <c r="M29" s="29"/>
      <c r="N29" s="29" t="s">
        <v>376</v>
      </c>
      <c r="O29" s="29"/>
      <c r="P29" s="29"/>
      <c r="Q29" s="30" t="s">
        <v>315</v>
      </c>
    </row>
    <row r="30" spans="1:17" ht="21.75" customHeight="1">
      <c r="A30" s="47">
        <v>29</v>
      </c>
      <c r="B30" s="664">
        <v>28</v>
      </c>
      <c r="C30" s="665" t="s">
        <v>11</v>
      </c>
      <c r="D30" s="431" t="s">
        <v>67</v>
      </c>
      <c r="E30" s="665"/>
      <c r="F30" s="664"/>
      <c r="G30" s="665"/>
      <c r="H30" s="664"/>
      <c r="J30" s="12">
        <v>28</v>
      </c>
      <c r="K30" s="17" t="s">
        <v>9</v>
      </c>
      <c r="L30" s="188" t="s">
        <v>349</v>
      </c>
      <c r="M30" s="29"/>
      <c r="N30" s="33"/>
      <c r="O30" s="29"/>
      <c r="P30" s="29"/>
      <c r="Q30" s="30" t="s">
        <v>316</v>
      </c>
    </row>
    <row r="31" spans="1:17" ht="24.75" customHeight="1">
      <c r="A31" s="47">
        <v>30</v>
      </c>
      <c r="B31" s="661">
        <v>29</v>
      </c>
      <c r="C31" s="660" t="s">
        <v>4</v>
      </c>
      <c r="D31" s="431"/>
      <c r="E31" s="660"/>
      <c r="F31" s="661"/>
      <c r="G31" s="660"/>
      <c r="H31" s="661"/>
      <c r="J31" s="120">
        <v>29</v>
      </c>
      <c r="K31" s="124" t="s">
        <v>10</v>
      </c>
      <c r="L31" s="187"/>
      <c r="M31" s="121"/>
      <c r="N31" s="184"/>
      <c r="O31" s="121"/>
      <c r="P31" s="121"/>
      <c r="Q31" s="125"/>
    </row>
    <row r="32" spans="1:17" ht="23.25" customHeight="1">
      <c r="A32" s="47">
        <v>31</v>
      </c>
      <c r="B32" s="661">
        <v>30</v>
      </c>
      <c r="C32" s="660" t="s">
        <v>6</v>
      </c>
      <c r="D32" s="431"/>
      <c r="E32" s="660"/>
      <c r="F32" s="661"/>
      <c r="G32" s="660"/>
      <c r="H32" s="661"/>
      <c r="J32" s="120">
        <v>30</v>
      </c>
      <c r="K32" s="124" t="s">
        <v>0</v>
      </c>
      <c r="L32" s="144"/>
      <c r="M32" s="121"/>
      <c r="N32" s="121"/>
      <c r="O32" s="121"/>
      <c r="P32" s="121"/>
      <c r="Q32" s="125"/>
    </row>
    <row r="33" spans="1:17" ht="24.75" customHeight="1" thickBot="1">
      <c r="A33" s="47">
        <v>32</v>
      </c>
      <c r="B33" s="666">
        <v>31</v>
      </c>
      <c r="C33" s="660" t="s">
        <v>8</v>
      </c>
      <c r="D33" s="438"/>
      <c r="E33" s="660"/>
      <c r="F33" s="666"/>
      <c r="G33" s="660"/>
      <c r="H33" s="666"/>
      <c r="J33" s="12">
        <v>31</v>
      </c>
      <c r="K33" s="17" t="s">
        <v>11</v>
      </c>
      <c r="M33" s="29"/>
      <c r="N33" s="29"/>
      <c r="O33" s="29"/>
      <c r="P33" s="29"/>
      <c r="Q33" s="30" t="s">
        <v>317</v>
      </c>
    </row>
    <row r="34" spans="1:17" ht="24" customHeight="1" thickBot="1">
      <c r="A34" s="47">
        <v>33</v>
      </c>
      <c r="B34" s="910" t="s">
        <v>865</v>
      </c>
      <c r="C34" s="911"/>
      <c r="D34" s="912"/>
      <c r="E34" s="912"/>
      <c r="F34" s="912"/>
      <c r="G34" s="912"/>
      <c r="H34" s="913"/>
      <c r="J34" s="48"/>
      <c r="K34" s="49"/>
      <c r="L34" s="50" t="s">
        <v>348</v>
      </c>
      <c r="M34" s="50"/>
      <c r="N34" s="50"/>
      <c r="O34" s="50"/>
      <c r="P34" s="50"/>
      <c r="Q34" s="51"/>
    </row>
  </sheetData>
  <sheetProtection/>
  <autoFilter ref="A2:H34"/>
  <mergeCells count="1">
    <mergeCell ref="B34:H34"/>
  </mergeCells>
  <printOptions/>
  <pageMargins left="0.2362204724409449" right="0.2362204724409449" top="0.7480314960629921" bottom="0.35433070866141736" header="0.31496062992125984" footer="0.2755905511811024"/>
  <pageSetup fitToHeight="1" fitToWidth="1" horizontalDpi="300" verticalDpi="300" orientation="portrait" paperSize="9" scale="96" r:id="rId1"/>
  <headerFooter>
    <oddHeader>&amp;R&amp;D印刷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xSplit="3" ySplit="2" topLeftCell="F14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N3" sqref="N3:O3"/>
    </sheetView>
  </sheetViews>
  <sheetFormatPr defaultColWidth="9.140625" defaultRowHeight="15"/>
  <cols>
    <col min="1" max="1" width="1.28515625" style="47" customWidth="1"/>
    <col min="2" max="3" width="5.28125" style="0" customWidth="1"/>
    <col min="4" max="4" width="18.140625" style="0" customWidth="1"/>
    <col min="5" max="5" width="20.00390625" style="0" customWidth="1"/>
    <col min="6" max="6" width="15.7109375" style="0" customWidth="1"/>
    <col min="7" max="7" width="11.8515625" style="0" customWidth="1"/>
    <col min="8" max="8" width="15.28125" style="0" customWidth="1"/>
    <col min="9" max="9" width="5.7109375" style="0" customWidth="1"/>
    <col min="10" max="10" width="6.8515625" style="0" customWidth="1"/>
    <col min="13" max="13" width="16.00390625" style="0" customWidth="1"/>
    <col min="14" max="14" width="18.140625" style="0" customWidth="1"/>
  </cols>
  <sheetData>
    <row r="1" spans="1:18" ht="24.75" customHeight="1" thickBot="1">
      <c r="A1" s="47" t="s">
        <v>122</v>
      </c>
      <c r="B1" s="14" t="s">
        <v>877</v>
      </c>
      <c r="C1" s="15"/>
      <c r="D1" s="15"/>
      <c r="E1" s="14" t="s">
        <v>130</v>
      </c>
      <c r="F1" s="15"/>
      <c r="G1" s="14" t="s">
        <v>115</v>
      </c>
      <c r="H1" s="15"/>
      <c r="I1" s="15"/>
      <c r="K1" s="14" t="s">
        <v>113</v>
      </c>
      <c r="L1" s="15"/>
      <c r="M1" s="15"/>
      <c r="N1" s="14" t="s">
        <v>130</v>
      </c>
      <c r="O1" s="15"/>
      <c r="P1" s="14" t="s">
        <v>115</v>
      </c>
      <c r="Q1" s="15"/>
      <c r="R1" s="15"/>
    </row>
    <row r="2" spans="1:18" ht="27.75" thickBot="1">
      <c r="A2" s="47">
        <v>1</v>
      </c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K2" s="42" t="s">
        <v>0</v>
      </c>
      <c r="L2" s="43" t="s">
        <v>107</v>
      </c>
      <c r="M2" s="44" t="s">
        <v>108</v>
      </c>
      <c r="N2" s="191" t="s">
        <v>109</v>
      </c>
      <c r="O2" s="191" t="s">
        <v>110</v>
      </c>
      <c r="P2" s="45" t="s">
        <v>111</v>
      </c>
      <c r="Q2" s="45" t="s">
        <v>123</v>
      </c>
      <c r="R2" s="46" t="s">
        <v>112</v>
      </c>
    </row>
    <row r="3" spans="1:18" ht="24.75" customHeight="1">
      <c r="A3" s="47">
        <v>2</v>
      </c>
      <c r="B3" s="16">
        <v>1</v>
      </c>
      <c r="C3" s="17" t="s">
        <v>26</v>
      </c>
      <c r="D3" s="710" t="s">
        <v>638</v>
      </c>
      <c r="E3" s="713"/>
      <c r="F3" s="709"/>
      <c r="G3" s="713"/>
      <c r="H3" s="709"/>
      <c r="I3" s="827" t="s">
        <v>165</v>
      </c>
      <c r="K3" s="16">
        <v>1</v>
      </c>
      <c r="L3" s="17" t="s">
        <v>131</v>
      </c>
      <c r="M3" s="194" t="s">
        <v>48</v>
      </c>
      <c r="N3" s="914" t="s">
        <v>385</v>
      </c>
      <c r="O3" s="915"/>
      <c r="P3" s="27"/>
      <c r="Q3" s="27"/>
      <c r="R3" s="28" t="s">
        <v>162</v>
      </c>
    </row>
    <row r="4" spans="1:18" ht="24.75" customHeight="1">
      <c r="A4" s="47">
        <v>3</v>
      </c>
      <c r="B4" s="216">
        <v>2</v>
      </c>
      <c r="C4" s="217" t="s">
        <v>10</v>
      </c>
      <c r="D4" s="483"/>
      <c r="E4" s="217"/>
      <c r="F4" s="656"/>
      <c r="G4" s="217"/>
      <c r="H4" s="656"/>
      <c r="I4" s="825"/>
      <c r="K4" s="12">
        <v>2</v>
      </c>
      <c r="L4" s="17" t="s">
        <v>6</v>
      </c>
      <c r="M4" s="188" t="s">
        <v>125</v>
      </c>
      <c r="N4" s="158" t="s">
        <v>357</v>
      </c>
      <c r="O4" s="178" t="s">
        <v>259</v>
      </c>
      <c r="P4" s="29"/>
      <c r="Q4" s="29"/>
      <c r="R4" s="30" t="s">
        <v>163</v>
      </c>
    </row>
    <row r="5" spans="1:18" ht="24.75" customHeight="1">
      <c r="A5" s="47">
        <v>4</v>
      </c>
      <c r="B5" s="216">
        <v>3</v>
      </c>
      <c r="C5" s="217" t="s">
        <v>0</v>
      </c>
      <c r="D5" s="483"/>
      <c r="E5" s="217"/>
      <c r="F5" s="656"/>
      <c r="G5" s="217"/>
      <c r="H5" s="656"/>
      <c r="I5" s="826"/>
      <c r="K5" s="12">
        <v>3</v>
      </c>
      <c r="L5" s="17" t="s">
        <v>8</v>
      </c>
      <c r="M5" s="188"/>
      <c r="N5" s="158" t="s">
        <v>358</v>
      </c>
      <c r="O5" s="178"/>
      <c r="P5" s="29"/>
      <c r="Q5" s="29"/>
      <c r="R5" s="30" t="s">
        <v>164</v>
      </c>
    </row>
    <row r="6" spans="1:18" ht="24.75" customHeight="1">
      <c r="A6" s="47">
        <v>5</v>
      </c>
      <c r="B6" s="234">
        <v>4</v>
      </c>
      <c r="C6" s="17" t="s">
        <v>11</v>
      </c>
      <c r="D6" s="482" t="s">
        <v>125</v>
      </c>
      <c r="E6" s="17"/>
      <c r="F6" s="657"/>
      <c r="G6" s="17"/>
      <c r="H6" s="657"/>
      <c r="I6" s="28" t="s">
        <v>162</v>
      </c>
      <c r="K6" s="12">
        <v>4</v>
      </c>
      <c r="L6" s="17" t="s">
        <v>9</v>
      </c>
      <c r="M6" s="188"/>
      <c r="N6" s="158" t="s">
        <v>359</v>
      </c>
      <c r="O6" s="179"/>
      <c r="P6" s="29"/>
      <c r="Q6" s="29" t="s">
        <v>397</v>
      </c>
      <c r="R6" s="30" t="s">
        <v>165</v>
      </c>
    </row>
    <row r="7" spans="1:18" ht="24.75" customHeight="1">
      <c r="A7" s="47">
        <v>6</v>
      </c>
      <c r="B7" s="234">
        <v>5</v>
      </c>
      <c r="C7" s="17" t="s">
        <v>4</v>
      </c>
      <c r="D7" s="643"/>
      <c r="E7" s="17"/>
      <c r="F7" s="657"/>
      <c r="G7" s="17"/>
      <c r="H7" s="657"/>
      <c r="I7" s="30" t="s">
        <v>163</v>
      </c>
      <c r="K7" s="120">
        <v>5</v>
      </c>
      <c r="L7" s="124" t="s">
        <v>10</v>
      </c>
      <c r="M7" s="192"/>
      <c r="N7" s="159"/>
      <c r="O7" s="121"/>
      <c r="P7" s="121"/>
      <c r="Q7" s="121"/>
      <c r="R7" s="125"/>
    </row>
    <row r="8" spans="1:18" ht="24.75" customHeight="1">
      <c r="A8" s="47">
        <v>7</v>
      </c>
      <c r="B8" s="12">
        <v>6</v>
      </c>
      <c r="C8" s="17" t="s">
        <v>6</v>
      </c>
      <c r="D8" s="482" t="s">
        <v>38</v>
      </c>
      <c r="E8" s="17"/>
      <c r="F8" s="658"/>
      <c r="G8" s="17"/>
      <c r="H8" s="658"/>
      <c r="I8" s="30" t="s">
        <v>164</v>
      </c>
      <c r="K8" s="120">
        <v>6</v>
      </c>
      <c r="L8" s="124" t="s">
        <v>0</v>
      </c>
      <c r="M8" s="192"/>
      <c r="N8" s="159"/>
      <c r="O8" s="121"/>
      <c r="P8" s="121"/>
      <c r="Q8" s="121"/>
      <c r="R8" s="125"/>
    </row>
    <row r="9" spans="1:18" ht="24.75" customHeight="1">
      <c r="A9" s="47">
        <v>8</v>
      </c>
      <c r="B9" s="12">
        <v>7</v>
      </c>
      <c r="C9" s="17" t="s">
        <v>8</v>
      </c>
      <c r="D9" s="482"/>
      <c r="E9" s="17"/>
      <c r="F9" s="658"/>
      <c r="G9" s="17"/>
      <c r="H9" s="658"/>
      <c r="I9" s="30" t="s">
        <v>872</v>
      </c>
      <c r="J9" s="4"/>
      <c r="K9" s="12">
        <v>7</v>
      </c>
      <c r="L9" s="17" t="s">
        <v>11</v>
      </c>
      <c r="M9" s="188" t="s">
        <v>387</v>
      </c>
      <c r="N9" s="158" t="s">
        <v>360</v>
      </c>
      <c r="O9" s="180" t="s">
        <v>379</v>
      </c>
      <c r="P9" s="29"/>
      <c r="Q9" s="29" t="s">
        <v>274</v>
      </c>
      <c r="R9" s="30" t="s">
        <v>154</v>
      </c>
    </row>
    <row r="10" spans="1:18" ht="24.75" customHeight="1">
      <c r="A10" s="47">
        <v>9</v>
      </c>
      <c r="B10" s="12">
        <v>8</v>
      </c>
      <c r="C10" s="17" t="s">
        <v>9</v>
      </c>
      <c r="D10" s="482"/>
      <c r="E10" s="17"/>
      <c r="F10" s="658"/>
      <c r="G10" s="17"/>
      <c r="H10" s="658"/>
      <c r="I10" s="30" t="s">
        <v>873</v>
      </c>
      <c r="K10" s="12">
        <v>8</v>
      </c>
      <c r="L10" s="17" t="s">
        <v>4</v>
      </c>
      <c r="M10" s="188"/>
      <c r="N10" s="158" t="s">
        <v>361</v>
      </c>
      <c r="O10" s="181"/>
      <c r="P10" s="29"/>
      <c r="Q10" s="29"/>
      <c r="R10" s="30"/>
    </row>
    <row r="11" spans="1:18" ht="24.75" customHeight="1">
      <c r="A11" s="47">
        <v>10</v>
      </c>
      <c r="B11" s="216">
        <v>9</v>
      </c>
      <c r="C11" s="217" t="s">
        <v>10</v>
      </c>
      <c r="D11" s="483"/>
      <c r="E11" s="217"/>
      <c r="F11" s="656"/>
      <c r="G11" s="217"/>
      <c r="H11" s="656"/>
      <c r="I11" s="826"/>
      <c r="K11" s="12">
        <v>9</v>
      </c>
      <c r="L11" s="17" t="s">
        <v>6</v>
      </c>
      <c r="M11" s="188" t="s">
        <v>38</v>
      </c>
      <c r="N11" s="160" t="s">
        <v>362</v>
      </c>
      <c r="O11" s="181" t="s">
        <v>380</v>
      </c>
      <c r="P11" s="29"/>
      <c r="Q11" s="29"/>
      <c r="R11" s="30"/>
    </row>
    <row r="12" spans="1:18" ht="24.75" customHeight="1">
      <c r="A12" s="47">
        <v>11</v>
      </c>
      <c r="B12" s="216">
        <v>10</v>
      </c>
      <c r="C12" s="217" t="s">
        <v>0</v>
      </c>
      <c r="D12" s="483"/>
      <c r="E12" s="217"/>
      <c r="F12" s="656"/>
      <c r="G12" s="217"/>
      <c r="H12" s="656"/>
      <c r="I12" s="826"/>
      <c r="K12" s="12">
        <v>10</v>
      </c>
      <c r="L12" s="17" t="s">
        <v>8</v>
      </c>
      <c r="M12" s="188"/>
      <c r="N12" s="160" t="s">
        <v>363</v>
      </c>
      <c r="O12" s="178"/>
      <c r="P12" s="29"/>
      <c r="Q12" s="29"/>
      <c r="R12" s="30"/>
    </row>
    <row r="13" spans="1:18" ht="24.75" customHeight="1">
      <c r="A13" s="47">
        <v>12</v>
      </c>
      <c r="B13" s="234">
        <v>11</v>
      </c>
      <c r="C13" s="17" t="s">
        <v>11</v>
      </c>
      <c r="D13" s="482" t="s">
        <v>914</v>
      </c>
      <c r="E13" s="17"/>
      <c r="F13" s="657"/>
      <c r="G13" s="17"/>
      <c r="H13" s="657" t="s">
        <v>998</v>
      </c>
      <c r="I13" s="30" t="s">
        <v>154</v>
      </c>
      <c r="K13" s="12">
        <v>11</v>
      </c>
      <c r="L13" s="17" t="s">
        <v>9</v>
      </c>
      <c r="M13" s="188"/>
      <c r="N13" s="160"/>
      <c r="O13" s="178"/>
      <c r="P13" s="29"/>
      <c r="Q13" s="29" t="s">
        <v>384</v>
      </c>
      <c r="R13" s="30" t="s">
        <v>155</v>
      </c>
    </row>
    <row r="14" spans="1:18" ht="24.75" customHeight="1">
      <c r="A14" s="47">
        <v>13</v>
      </c>
      <c r="B14" s="12">
        <v>12</v>
      </c>
      <c r="C14" s="17" t="s">
        <v>4</v>
      </c>
      <c r="D14" s="482"/>
      <c r="E14" s="17"/>
      <c r="F14" s="658"/>
      <c r="G14" s="17"/>
      <c r="H14" s="658"/>
      <c r="I14" s="828"/>
      <c r="K14" s="120">
        <v>12</v>
      </c>
      <c r="L14" s="124" t="s">
        <v>10</v>
      </c>
      <c r="M14" s="192"/>
      <c r="N14" s="159"/>
      <c r="O14" s="121"/>
      <c r="P14" s="121"/>
      <c r="Q14" s="121"/>
      <c r="R14" s="125"/>
    </row>
    <row r="15" spans="1:18" ht="24.75" customHeight="1">
      <c r="A15" s="47">
        <v>14</v>
      </c>
      <c r="B15" s="12">
        <v>13</v>
      </c>
      <c r="C15" s="17" t="s">
        <v>6</v>
      </c>
      <c r="D15" s="482" t="s">
        <v>38</v>
      </c>
      <c r="E15" s="17"/>
      <c r="F15" s="658"/>
      <c r="G15" s="17"/>
      <c r="H15" s="658"/>
      <c r="I15" s="828"/>
      <c r="K15" s="120">
        <v>13</v>
      </c>
      <c r="L15" s="124" t="s">
        <v>0</v>
      </c>
      <c r="M15" s="192"/>
      <c r="N15" s="161"/>
      <c r="O15" s="121"/>
      <c r="P15" s="121"/>
      <c r="Q15" s="121"/>
      <c r="R15" s="125"/>
    </row>
    <row r="16" spans="1:18" ht="24.75" customHeight="1">
      <c r="A16" s="47">
        <v>15</v>
      </c>
      <c r="B16" s="12">
        <v>14</v>
      </c>
      <c r="C16" s="17" t="s">
        <v>8</v>
      </c>
      <c r="D16" s="482"/>
      <c r="E16" s="17"/>
      <c r="F16" s="658"/>
      <c r="G16" s="17"/>
      <c r="H16" s="658"/>
      <c r="I16" s="828"/>
      <c r="K16" s="12">
        <v>14</v>
      </c>
      <c r="L16" s="17" t="s">
        <v>11</v>
      </c>
      <c r="M16" s="188" t="s">
        <v>258</v>
      </c>
      <c r="N16" s="160"/>
      <c r="O16" s="29"/>
      <c r="P16" s="29"/>
      <c r="Q16" s="71" t="s">
        <v>273</v>
      </c>
      <c r="R16" s="30" t="s">
        <v>156</v>
      </c>
    </row>
    <row r="17" spans="1:18" ht="24.75" customHeight="1">
      <c r="A17" s="47">
        <v>16</v>
      </c>
      <c r="B17" s="12">
        <v>15</v>
      </c>
      <c r="C17" s="17" t="s">
        <v>9</v>
      </c>
      <c r="D17" s="482" t="s">
        <v>70</v>
      </c>
      <c r="E17" s="17"/>
      <c r="F17" s="658"/>
      <c r="G17" s="17"/>
      <c r="H17" s="658"/>
      <c r="I17" s="30" t="s">
        <v>155</v>
      </c>
      <c r="K17" s="12">
        <v>15</v>
      </c>
      <c r="L17" s="17" t="s">
        <v>4</v>
      </c>
      <c r="M17" s="188"/>
      <c r="N17" s="160"/>
      <c r="O17" s="181"/>
      <c r="P17" s="29"/>
      <c r="Q17" s="29"/>
      <c r="R17" s="30"/>
    </row>
    <row r="18" spans="1:18" ht="24.75" customHeight="1">
      <c r="A18" s="47">
        <v>17</v>
      </c>
      <c r="B18" s="216">
        <v>16</v>
      </c>
      <c r="C18" s="217" t="s">
        <v>10</v>
      </c>
      <c r="D18" s="483" t="s">
        <v>39</v>
      </c>
      <c r="E18" s="217"/>
      <c r="F18" s="656"/>
      <c r="G18" s="217"/>
      <c r="H18" s="656"/>
      <c r="I18" s="826"/>
      <c r="K18" s="12">
        <v>16</v>
      </c>
      <c r="L18" s="17" t="s">
        <v>6</v>
      </c>
      <c r="M18" s="188" t="s">
        <v>179</v>
      </c>
      <c r="N18" s="158"/>
      <c r="O18" s="181" t="s">
        <v>381</v>
      </c>
      <c r="P18" s="29"/>
      <c r="Q18" s="29"/>
      <c r="R18" s="32"/>
    </row>
    <row r="19" spans="1:18" ht="24.75" customHeight="1">
      <c r="A19" s="47">
        <v>18</v>
      </c>
      <c r="B19" s="216">
        <v>17</v>
      </c>
      <c r="C19" s="217" t="s">
        <v>0</v>
      </c>
      <c r="D19" s="483" t="s">
        <v>39</v>
      </c>
      <c r="E19" s="217"/>
      <c r="F19" s="656"/>
      <c r="G19" s="217"/>
      <c r="H19" s="656"/>
      <c r="I19" s="826"/>
      <c r="K19" s="12">
        <v>17</v>
      </c>
      <c r="L19" s="17" t="s">
        <v>8</v>
      </c>
      <c r="M19" s="56"/>
      <c r="N19" s="158"/>
      <c r="O19" s="178" t="s">
        <v>142</v>
      </c>
      <c r="P19" s="29"/>
      <c r="Q19" s="29"/>
      <c r="R19" s="30"/>
    </row>
    <row r="20" spans="1:18" ht="24.75" customHeight="1">
      <c r="A20" s="47">
        <v>19</v>
      </c>
      <c r="B20" s="216">
        <v>18</v>
      </c>
      <c r="C20" s="217" t="s">
        <v>11</v>
      </c>
      <c r="D20" s="483" t="s">
        <v>35</v>
      </c>
      <c r="E20" s="217"/>
      <c r="F20" s="656"/>
      <c r="G20" s="217"/>
      <c r="H20" s="656"/>
      <c r="I20" s="826"/>
      <c r="K20" s="12">
        <v>18</v>
      </c>
      <c r="L20" s="17" t="s">
        <v>9</v>
      </c>
      <c r="M20" s="188" t="s">
        <v>70</v>
      </c>
      <c r="N20" s="158"/>
      <c r="O20" s="178"/>
      <c r="P20" s="29"/>
      <c r="Q20" s="29"/>
      <c r="R20" s="30" t="s">
        <v>157</v>
      </c>
    </row>
    <row r="21" spans="1:18" ht="24.75" customHeight="1">
      <c r="A21" s="47">
        <v>20</v>
      </c>
      <c r="B21" s="234">
        <v>19</v>
      </c>
      <c r="C21" s="17" t="s">
        <v>4</v>
      </c>
      <c r="D21" s="643"/>
      <c r="E21" s="17"/>
      <c r="F21" s="657"/>
      <c r="G21" s="17"/>
      <c r="H21" s="657"/>
      <c r="I21" s="30" t="s">
        <v>156</v>
      </c>
      <c r="K21" s="120">
        <v>19</v>
      </c>
      <c r="L21" s="124" t="s">
        <v>10</v>
      </c>
      <c r="M21" s="192" t="s">
        <v>39</v>
      </c>
      <c r="N21" s="159"/>
      <c r="O21" s="184"/>
      <c r="P21" s="121"/>
      <c r="Q21" s="121"/>
      <c r="R21" s="125"/>
    </row>
    <row r="22" spans="1:18" ht="24.75" customHeight="1">
      <c r="A22" s="47">
        <v>21</v>
      </c>
      <c r="B22" s="12">
        <v>20</v>
      </c>
      <c r="C22" s="17" t="s">
        <v>6</v>
      </c>
      <c r="D22" s="481" t="s">
        <v>176</v>
      </c>
      <c r="E22" s="17"/>
      <c r="F22" s="658"/>
      <c r="G22" s="17"/>
      <c r="H22" s="658"/>
      <c r="I22" s="828"/>
      <c r="K22" s="120">
        <v>20</v>
      </c>
      <c r="L22" s="124" t="s">
        <v>0</v>
      </c>
      <c r="M22" s="192" t="s">
        <v>39</v>
      </c>
      <c r="N22" s="159"/>
      <c r="O22" s="121"/>
      <c r="P22" s="121"/>
      <c r="Q22" s="121"/>
      <c r="R22" s="125"/>
    </row>
    <row r="23" spans="1:18" ht="24.75" customHeight="1">
      <c r="A23" s="47">
        <v>22</v>
      </c>
      <c r="B23" s="12">
        <v>21</v>
      </c>
      <c r="C23" s="17" t="s">
        <v>8</v>
      </c>
      <c r="D23" s="481"/>
      <c r="E23" s="17"/>
      <c r="F23" s="658"/>
      <c r="G23" s="17"/>
      <c r="H23" s="658"/>
      <c r="I23" s="828"/>
      <c r="K23" s="120">
        <v>21</v>
      </c>
      <c r="L23" s="124" t="s">
        <v>11</v>
      </c>
      <c r="M23" s="192" t="s">
        <v>35</v>
      </c>
      <c r="N23" s="159"/>
      <c r="O23" s="121"/>
      <c r="P23" s="184"/>
      <c r="Q23" s="121"/>
      <c r="R23" s="125"/>
    </row>
    <row r="24" spans="1:18" ht="24.75" customHeight="1">
      <c r="A24" s="47">
        <v>23</v>
      </c>
      <c r="B24" s="234">
        <v>22</v>
      </c>
      <c r="C24" s="17" t="s">
        <v>9</v>
      </c>
      <c r="D24" s="711" t="s">
        <v>875</v>
      </c>
      <c r="E24" s="17"/>
      <c r="F24" s="657"/>
      <c r="G24" s="17"/>
      <c r="H24" s="657"/>
      <c r="I24" s="30" t="s">
        <v>157</v>
      </c>
      <c r="K24" s="120">
        <v>22</v>
      </c>
      <c r="L24" s="124" t="s">
        <v>4</v>
      </c>
      <c r="M24" s="192" t="s">
        <v>116</v>
      </c>
      <c r="N24" s="159"/>
      <c r="O24" s="121"/>
      <c r="P24" s="121"/>
      <c r="Q24" s="121"/>
      <c r="R24" s="185"/>
    </row>
    <row r="25" spans="1:18" ht="24.75" customHeight="1">
      <c r="A25" s="47">
        <v>24</v>
      </c>
      <c r="B25" s="216">
        <v>23</v>
      </c>
      <c r="C25" s="217" t="s">
        <v>10</v>
      </c>
      <c r="D25" s="483" t="s">
        <v>886</v>
      </c>
      <c r="E25" s="217"/>
      <c r="F25" s="656"/>
      <c r="G25" s="217"/>
      <c r="H25" s="656"/>
      <c r="I25" s="826"/>
      <c r="K25" s="120">
        <v>23</v>
      </c>
      <c r="L25" s="124" t="s">
        <v>6</v>
      </c>
      <c r="M25" s="193" t="s">
        <v>36</v>
      </c>
      <c r="N25" s="159"/>
      <c r="O25" s="121"/>
      <c r="P25" s="121"/>
      <c r="Q25" s="121"/>
      <c r="R25" s="125"/>
    </row>
    <row r="26" spans="1:18" ht="24.75" customHeight="1">
      <c r="A26" s="47">
        <v>25</v>
      </c>
      <c r="B26" s="216">
        <v>24</v>
      </c>
      <c r="C26" s="217" t="s">
        <v>0</v>
      </c>
      <c r="D26" s="483"/>
      <c r="E26" s="217"/>
      <c r="F26" s="656"/>
      <c r="G26" s="217"/>
      <c r="H26" s="656"/>
      <c r="I26" s="826"/>
      <c r="K26" s="12">
        <v>24</v>
      </c>
      <c r="L26" s="17" t="s">
        <v>8</v>
      </c>
      <c r="M26" s="183" t="s">
        <v>383</v>
      </c>
      <c r="N26" s="29"/>
      <c r="O26" s="181"/>
      <c r="P26" s="29"/>
      <c r="Q26" s="29"/>
      <c r="R26" s="30" t="s">
        <v>158</v>
      </c>
    </row>
    <row r="27" spans="1:18" ht="24.75" customHeight="1">
      <c r="A27" s="47">
        <v>26</v>
      </c>
      <c r="B27" s="234">
        <v>25</v>
      </c>
      <c r="C27" s="240" t="s">
        <v>11</v>
      </c>
      <c r="D27" s="482"/>
      <c r="E27" s="240"/>
      <c r="F27" s="657"/>
      <c r="G27" s="240"/>
      <c r="H27" s="657"/>
      <c r="I27" s="30" t="s">
        <v>158</v>
      </c>
      <c r="K27" s="12">
        <v>25</v>
      </c>
      <c r="L27" s="17" t="s">
        <v>9</v>
      </c>
      <c r="M27" s="188" t="s">
        <v>378</v>
      </c>
      <c r="N27" s="158"/>
      <c r="O27" s="181" t="s">
        <v>138</v>
      </c>
      <c r="P27" s="29"/>
      <c r="Q27" s="29"/>
      <c r="R27" s="30" t="s">
        <v>159</v>
      </c>
    </row>
    <row r="28" spans="1:18" ht="24.75" customHeight="1">
      <c r="A28" s="62">
        <v>27</v>
      </c>
      <c r="B28" s="12">
        <v>26</v>
      </c>
      <c r="C28" s="17" t="s">
        <v>4</v>
      </c>
      <c r="D28" s="482"/>
      <c r="E28" s="17"/>
      <c r="F28" s="658"/>
      <c r="G28" s="17"/>
      <c r="H28" s="658"/>
      <c r="I28" s="828"/>
      <c r="K28" s="120">
        <v>26</v>
      </c>
      <c r="L28" s="124" t="s">
        <v>10</v>
      </c>
      <c r="M28" s="192"/>
      <c r="N28" s="165"/>
      <c r="O28" s="186"/>
      <c r="P28" s="121"/>
      <c r="Q28" s="121"/>
      <c r="R28" s="125"/>
    </row>
    <row r="29" spans="1:18" ht="24.75" customHeight="1">
      <c r="A29" s="62">
        <v>28</v>
      </c>
      <c r="B29" s="12">
        <v>27</v>
      </c>
      <c r="C29" s="17" t="s">
        <v>6</v>
      </c>
      <c r="D29" s="482" t="s">
        <v>955</v>
      </c>
      <c r="E29" s="17"/>
      <c r="F29" s="658"/>
      <c r="G29" s="17"/>
      <c r="H29" s="658"/>
      <c r="I29" s="828"/>
      <c r="K29" s="120">
        <v>27</v>
      </c>
      <c r="L29" s="124" t="s">
        <v>0</v>
      </c>
      <c r="M29" s="192"/>
      <c r="N29" s="159"/>
      <c r="O29" s="121"/>
      <c r="P29" s="121"/>
      <c r="Q29" s="192" t="s">
        <v>65</v>
      </c>
      <c r="R29" s="195"/>
    </row>
    <row r="30" spans="1:18" ht="24.75" customHeight="1">
      <c r="A30" s="47">
        <v>29</v>
      </c>
      <c r="B30" s="12">
        <v>28</v>
      </c>
      <c r="C30" s="17" t="s">
        <v>8</v>
      </c>
      <c r="D30" s="482"/>
      <c r="E30" s="17"/>
      <c r="F30" s="658"/>
      <c r="G30" s="17"/>
      <c r="H30" s="658"/>
      <c r="I30" s="828"/>
      <c r="K30" s="12">
        <v>28</v>
      </c>
      <c r="L30" s="17" t="s">
        <v>11</v>
      </c>
      <c r="M30" s="188" t="s">
        <v>120</v>
      </c>
      <c r="N30" s="158"/>
      <c r="O30" s="182" t="s">
        <v>382</v>
      </c>
      <c r="P30" s="29"/>
      <c r="Q30" s="29"/>
      <c r="R30" s="30" t="s">
        <v>160</v>
      </c>
    </row>
    <row r="31" spans="1:18" ht="24.75" customHeight="1">
      <c r="A31" s="47">
        <v>30</v>
      </c>
      <c r="B31" s="12">
        <v>29</v>
      </c>
      <c r="C31" s="17" t="s">
        <v>9</v>
      </c>
      <c r="D31" s="712"/>
      <c r="E31" s="17"/>
      <c r="F31" s="658"/>
      <c r="G31" s="17"/>
      <c r="H31" s="658"/>
      <c r="I31" s="30" t="s">
        <v>159</v>
      </c>
      <c r="K31" s="12">
        <v>29</v>
      </c>
      <c r="L31" s="17" t="s">
        <v>4</v>
      </c>
      <c r="M31" s="188"/>
      <c r="N31" s="158"/>
      <c r="O31" s="182"/>
      <c r="P31" s="29"/>
      <c r="Q31" s="29"/>
      <c r="R31" s="30"/>
    </row>
    <row r="32" spans="1:18" ht="24.75" customHeight="1">
      <c r="A32" s="47">
        <v>31</v>
      </c>
      <c r="B32" s="216">
        <v>30</v>
      </c>
      <c r="C32" s="303" t="s">
        <v>10</v>
      </c>
      <c r="D32" s="656"/>
      <c r="E32" s="217"/>
      <c r="F32" s="656"/>
      <c r="G32" s="217"/>
      <c r="H32" s="656"/>
      <c r="I32" s="826"/>
      <c r="K32" s="12">
        <v>30</v>
      </c>
      <c r="L32" s="17" t="s">
        <v>6</v>
      </c>
      <c r="M32" s="189" t="s">
        <v>386</v>
      </c>
      <c r="N32" s="158"/>
      <c r="O32" s="182"/>
      <c r="P32" s="29"/>
      <c r="Q32" s="29"/>
      <c r="R32" s="30" t="s">
        <v>161</v>
      </c>
    </row>
    <row r="33" spans="1:18" ht="27.75" customHeight="1" thickBot="1">
      <c r="A33" s="47">
        <v>32</v>
      </c>
      <c r="B33" s="20"/>
      <c r="C33" s="24"/>
      <c r="D33" s="328"/>
      <c r="E33" s="328"/>
      <c r="F33" s="328"/>
      <c r="G33" s="328"/>
      <c r="H33" s="328"/>
      <c r="I33" s="329"/>
      <c r="K33" s="48"/>
      <c r="L33" s="49"/>
      <c r="M33" s="50"/>
      <c r="N33" s="50"/>
      <c r="O33" s="50"/>
      <c r="P33" s="50"/>
      <c r="Q33" s="50"/>
      <c r="R33" s="51"/>
    </row>
    <row r="34" ht="28.5" customHeight="1">
      <c r="A34" s="47">
        <v>33</v>
      </c>
    </row>
  </sheetData>
  <sheetProtection/>
  <autoFilter ref="A2:I34"/>
  <mergeCells count="1">
    <mergeCell ref="N3:O3"/>
  </mergeCells>
  <printOptions/>
  <pageMargins left="0.2362204724409449" right="0.2362204724409449" top="0.7480314960629921" bottom="0.35433070866141736" header="0.31496062992125984" footer="0.2755905511811024"/>
  <pageSetup horizontalDpi="300" verticalDpi="300" orientation="portrait" paperSize="9" scale="97" r:id="rId2"/>
  <headerFooter>
    <oddHeader>&amp;R&amp;D印刷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workbookViewId="0" topLeftCell="A1">
      <pane xSplit="3" ySplit="2" topLeftCell="D3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H4" sqref="H4"/>
    </sheetView>
  </sheetViews>
  <sheetFormatPr defaultColWidth="9.140625" defaultRowHeight="15"/>
  <cols>
    <col min="1" max="1" width="1.28515625" style="47" customWidth="1"/>
    <col min="2" max="3" width="5.28125" style="0" customWidth="1"/>
    <col min="4" max="4" width="28.8515625" style="0" customWidth="1"/>
    <col min="5" max="5" width="11.8515625" style="0" customWidth="1"/>
    <col min="6" max="6" width="19.57421875" style="0" customWidth="1"/>
    <col min="7" max="7" width="13.421875" style="0" customWidth="1"/>
    <col min="8" max="8" width="12.421875" style="0" customWidth="1"/>
    <col min="9" max="10" width="6.8515625" style="0" customWidth="1"/>
    <col min="11" max="12" width="5.28125" style="0" customWidth="1"/>
    <col min="13" max="13" width="23.57421875" style="0" customWidth="1"/>
    <col min="14" max="14" width="18.28125" style="0" customWidth="1"/>
    <col min="15" max="15" width="14.57421875" style="0" customWidth="1"/>
    <col min="16" max="16" width="11.8515625" style="0" customWidth="1"/>
    <col min="17" max="17" width="16.00390625" style="0" customWidth="1"/>
    <col min="18" max="18" width="6.8515625" style="0" customWidth="1"/>
  </cols>
  <sheetData>
    <row r="1" spans="2:18" ht="24.75" customHeight="1" thickBot="1">
      <c r="B1" s="14" t="s">
        <v>877</v>
      </c>
      <c r="C1" s="15"/>
      <c r="D1" s="15"/>
      <c r="E1" s="14" t="s">
        <v>129</v>
      </c>
      <c r="F1" s="15"/>
      <c r="G1" s="14" t="s">
        <v>115</v>
      </c>
      <c r="H1" s="15"/>
      <c r="I1" s="15"/>
      <c r="K1" s="14" t="s">
        <v>113</v>
      </c>
      <c r="L1" s="15"/>
      <c r="M1" s="15"/>
      <c r="N1" s="14" t="s">
        <v>129</v>
      </c>
      <c r="O1" s="15"/>
      <c r="P1" s="14" t="s">
        <v>115</v>
      </c>
      <c r="Q1" s="15"/>
      <c r="R1" s="15"/>
    </row>
    <row r="2" spans="2:18" ht="32.25" customHeight="1" thickBot="1"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2:18" ht="24.75" customHeight="1">
      <c r="B3" s="298">
        <v>1</v>
      </c>
      <c r="C3" s="217" t="s">
        <v>884</v>
      </c>
      <c r="D3" s="440"/>
      <c r="E3" s="831"/>
      <c r="F3" s="836"/>
      <c r="G3" s="836"/>
      <c r="H3" s="835"/>
      <c r="I3" s="217"/>
      <c r="K3" s="21">
        <v>1</v>
      </c>
      <c r="L3" s="24" t="s">
        <v>79</v>
      </c>
      <c r="M3" s="251" t="s">
        <v>412</v>
      </c>
      <c r="N3" s="27" t="s">
        <v>413</v>
      </c>
      <c r="O3" s="27"/>
      <c r="P3" s="27"/>
      <c r="Q3" s="27"/>
      <c r="R3" s="28" t="s">
        <v>414</v>
      </c>
    </row>
    <row r="4" spans="2:18" ht="24.75" customHeight="1">
      <c r="B4" s="234">
        <v>2</v>
      </c>
      <c r="C4" s="240" t="s">
        <v>11</v>
      </c>
      <c r="D4" s="431" t="s">
        <v>31</v>
      </c>
      <c r="E4" s="832"/>
      <c r="F4" s="830"/>
      <c r="G4" s="240"/>
      <c r="H4" s="657" t="s">
        <v>998</v>
      </c>
      <c r="I4" s="28" t="s">
        <v>414</v>
      </c>
      <c r="K4" s="19">
        <v>2</v>
      </c>
      <c r="L4" s="13" t="s">
        <v>9</v>
      </c>
      <c r="M4" s="252" t="s">
        <v>476</v>
      </c>
      <c r="N4" s="29" t="s">
        <v>415</v>
      </c>
      <c r="O4" s="29" t="s">
        <v>416</v>
      </c>
      <c r="P4" s="29" t="s">
        <v>477</v>
      </c>
      <c r="Q4" s="29"/>
      <c r="R4" s="30" t="s">
        <v>417</v>
      </c>
    </row>
    <row r="5" spans="2:18" ht="24.75" customHeight="1">
      <c r="B5" s="12">
        <v>3</v>
      </c>
      <c r="C5" s="240" t="s">
        <v>4</v>
      </c>
      <c r="D5" s="431"/>
      <c r="E5" s="832"/>
      <c r="F5" s="239"/>
      <c r="G5" s="240"/>
      <c r="H5" s="658"/>
      <c r="I5" s="240"/>
      <c r="K5" s="126">
        <v>3</v>
      </c>
      <c r="L5" s="127" t="s">
        <v>10</v>
      </c>
      <c r="M5" s="253"/>
      <c r="N5" s="196"/>
      <c r="O5" s="196"/>
      <c r="P5" s="196"/>
      <c r="Q5" s="196"/>
      <c r="R5" s="197"/>
    </row>
    <row r="6" spans="2:18" ht="24.75" customHeight="1">
      <c r="B6" s="12">
        <v>4</v>
      </c>
      <c r="C6" s="240" t="s">
        <v>6</v>
      </c>
      <c r="D6" s="441" t="s">
        <v>916</v>
      </c>
      <c r="E6" s="832"/>
      <c r="F6" s="239"/>
      <c r="G6" s="240"/>
      <c r="H6" s="658"/>
      <c r="I6" s="240"/>
      <c r="K6" s="126">
        <v>4</v>
      </c>
      <c r="L6" s="127" t="s">
        <v>0</v>
      </c>
      <c r="M6" s="254"/>
      <c r="N6" s="196"/>
      <c r="O6" s="196"/>
      <c r="P6" s="196"/>
      <c r="Q6" s="196"/>
      <c r="R6" s="197"/>
    </row>
    <row r="7" spans="2:18" ht="24.75" customHeight="1">
      <c r="B7" s="12">
        <v>5</v>
      </c>
      <c r="C7" s="240" t="s">
        <v>8</v>
      </c>
      <c r="D7" s="431"/>
      <c r="E7" s="832"/>
      <c r="F7" s="239"/>
      <c r="G7" s="240"/>
      <c r="H7" s="658"/>
      <c r="I7" s="240"/>
      <c r="K7" s="19">
        <v>5</v>
      </c>
      <c r="L7" s="13" t="s">
        <v>11</v>
      </c>
      <c r="M7" s="140" t="s">
        <v>418</v>
      </c>
      <c r="N7" s="29" t="s">
        <v>419</v>
      </c>
      <c r="O7" s="29" t="s">
        <v>420</v>
      </c>
      <c r="P7" s="29" t="s">
        <v>421</v>
      </c>
      <c r="Q7" s="29" t="s">
        <v>404</v>
      </c>
      <c r="R7" s="30" t="s">
        <v>422</v>
      </c>
    </row>
    <row r="8" spans="2:18" ht="24.75" customHeight="1">
      <c r="B8" s="12">
        <v>6</v>
      </c>
      <c r="C8" s="240" t="s">
        <v>9</v>
      </c>
      <c r="D8" s="431" t="s">
        <v>889</v>
      </c>
      <c r="E8" s="832"/>
      <c r="F8" s="239"/>
      <c r="G8" s="240"/>
      <c r="H8" s="658"/>
      <c r="I8" s="30" t="s">
        <v>417</v>
      </c>
      <c r="K8" s="19">
        <v>6</v>
      </c>
      <c r="L8" s="13" t="s">
        <v>4</v>
      </c>
      <c r="M8" s="255" t="s">
        <v>423</v>
      </c>
      <c r="N8" s="29" t="s">
        <v>424</v>
      </c>
      <c r="O8" s="29" t="s">
        <v>425</v>
      </c>
      <c r="P8" s="29"/>
      <c r="Q8" s="29"/>
      <c r="R8" s="30"/>
    </row>
    <row r="9" spans="2:18" ht="24.75" customHeight="1">
      <c r="B9" s="216">
        <v>7</v>
      </c>
      <c r="C9" s="217" t="s">
        <v>10</v>
      </c>
      <c r="D9" s="436"/>
      <c r="E9" s="831"/>
      <c r="F9" s="303"/>
      <c r="G9" s="217"/>
      <c r="H9" s="656"/>
      <c r="I9" s="217"/>
      <c r="J9" s="4"/>
      <c r="K9" s="19">
        <v>7</v>
      </c>
      <c r="L9" s="13" t="s">
        <v>6</v>
      </c>
      <c r="M9" s="256" t="s">
        <v>426</v>
      </c>
      <c r="N9" s="29"/>
      <c r="O9" s="29" t="s">
        <v>253</v>
      </c>
      <c r="P9" s="29" t="s">
        <v>427</v>
      </c>
      <c r="Q9" s="29"/>
      <c r="R9" s="30"/>
    </row>
    <row r="10" spans="2:18" ht="24.75" customHeight="1">
      <c r="B10" s="216">
        <v>8</v>
      </c>
      <c r="C10" s="217" t="s">
        <v>0</v>
      </c>
      <c r="D10" s="436"/>
      <c r="E10" s="831"/>
      <c r="F10" s="303"/>
      <c r="G10" s="217"/>
      <c r="H10" s="656"/>
      <c r="I10" s="217"/>
      <c r="K10" s="19">
        <v>8</v>
      </c>
      <c r="L10" s="13" t="s">
        <v>8</v>
      </c>
      <c r="M10" s="257" t="s">
        <v>428</v>
      </c>
      <c r="N10" s="29" t="s">
        <v>429</v>
      </c>
      <c r="O10" s="29"/>
      <c r="P10" s="29"/>
      <c r="Q10" s="29"/>
      <c r="R10" s="30"/>
    </row>
    <row r="11" spans="2:18" ht="24.75" customHeight="1">
      <c r="B11" s="216">
        <v>9</v>
      </c>
      <c r="C11" s="217" t="s">
        <v>11</v>
      </c>
      <c r="D11" s="436" t="s">
        <v>102</v>
      </c>
      <c r="E11" s="831"/>
      <c r="F11" s="303"/>
      <c r="G11" s="217"/>
      <c r="H11" s="656"/>
      <c r="I11" s="217"/>
      <c r="K11" s="19">
        <v>9</v>
      </c>
      <c r="L11" s="13" t="s">
        <v>9</v>
      </c>
      <c r="M11" s="258" t="s">
        <v>430</v>
      </c>
      <c r="N11" s="1" t="s">
        <v>431</v>
      </c>
      <c r="O11" s="29" t="s">
        <v>254</v>
      </c>
      <c r="P11" s="29" t="s">
        <v>432</v>
      </c>
      <c r="Q11" s="29"/>
      <c r="R11" s="30" t="s">
        <v>433</v>
      </c>
    </row>
    <row r="12" spans="2:18" ht="24.75" customHeight="1">
      <c r="B12" s="234">
        <v>10</v>
      </c>
      <c r="C12" s="240" t="s">
        <v>4</v>
      </c>
      <c r="D12" s="588"/>
      <c r="E12" s="832"/>
      <c r="F12" s="830"/>
      <c r="G12" s="240"/>
      <c r="H12" s="657"/>
      <c r="I12" s="30" t="s">
        <v>422</v>
      </c>
      <c r="K12" s="126">
        <v>10</v>
      </c>
      <c r="L12" s="127" t="s">
        <v>10</v>
      </c>
      <c r="M12" s="253"/>
      <c r="N12" s="198"/>
      <c r="O12" s="196"/>
      <c r="P12" s="196"/>
      <c r="Q12" s="196"/>
      <c r="R12" s="197"/>
    </row>
    <row r="13" spans="2:18" ht="24.75" customHeight="1">
      <c r="B13" s="12">
        <v>11</v>
      </c>
      <c r="C13" s="240" t="s">
        <v>6</v>
      </c>
      <c r="D13" s="441" t="s">
        <v>768</v>
      </c>
      <c r="E13" s="832"/>
      <c r="F13" s="239"/>
      <c r="G13" s="240"/>
      <c r="H13" s="658"/>
      <c r="I13" s="240"/>
      <c r="K13" s="126">
        <v>11</v>
      </c>
      <c r="L13" s="127" t="s">
        <v>0</v>
      </c>
      <c r="M13" s="253"/>
      <c r="N13" s="198"/>
      <c r="O13" s="196"/>
      <c r="P13" s="196"/>
      <c r="Q13" s="196"/>
      <c r="R13" s="197"/>
    </row>
    <row r="14" spans="2:18" ht="24.75" customHeight="1">
      <c r="B14" s="12">
        <v>12</v>
      </c>
      <c r="C14" s="240" t="s">
        <v>8</v>
      </c>
      <c r="D14" s="431" t="s">
        <v>903</v>
      </c>
      <c r="E14" s="833"/>
      <c r="F14" s="239"/>
      <c r="G14" s="240"/>
      <c r="H14" s="658"/>
      <c r="I14" s="240"/>
      <c r="K14" s="126">
        <v>12</v>
      </c>
      <c r="L14" s="127" t="s">
        <v>11</v>
      </c>
      <c r="M14" s="253" t="s">
        <v>102</v>
      </c>
      <c r="N14" s="196"/>
      <c r="O14" s="196"/>
      <c r="P14" s="196" t="s">
        <v>102</v>
      </c>
      <c r="Q14" s="196"/>
      <c r="R14" s="197"/>
    </row>
    <row r="15" spans="2:18" ht="24.75" customHeight="1">
      <c r="B15" s="12">
        <v>13</v>
      </c>
      <c r="C15" s="240" t="s">
        <v>9</v>
      </c>
      <c r="D15" s="431"/>
      <c r="E15" s="832"/>
      <c r="F15" s="239"/>
      <c r="G15" s="240"/>
      <c r="H15" s="658"/>
      <c r="I15" s="30" t="s">
        <v>433</v>
      </c>
      <c r="K15" s="19">
        <v>13</v>
      </c>
      <c r="L15" s="13" t="s">
        <v>4</v>
      </c>
      <c r="M15" s="138"/>
      <c r="N15" s="1" t="s">
        <v>434</v>
      </c>
      <c r="O15" s="29"/>
      <c r="P15" s="29"/>
      <c r="Q15" s="29"/>
      <c r="R15" s="30" t="s">
        <v>435</v>
      </c>
    </row>
    <row r="16" spans="2:18" ht="24.75" customHeight="1">
      <c r="B16" s="216">
        <v>14</v>
      </c>
      <c r="C16" s="217" t="s">
        <v>10</v>
      </c>
      <c r="D16" s="436" t="s">
        <v>930</v>
      </c>
      <c r="E16" s="831"/>
      <c r="F16" s="303"/>
      <c r="G16" s="217"/>
      <c r="H16" s="656"/>
      <c r="I16" s="217"/>
      <c r="K16" s="19">
        <v>14</v>
      </c>
      <c r="L16" s="13" t="s">
        <v>6</v>
      </c>
      <c r="M16" s="150" t="s">
        <v>436</v>
      </c>
      <c r="N16" s="1" t="s">
        <v>437</v>
      </c>
      <c r="O16" s="29" t="s">
        <v>142</v>
      </c>
      <c r="P16" s="29" t="s">
        <v>438</v>
      </c>
      <c r="Q16" s="29"/>
      <c r="R16" s="30"/>
    </row>
    <row r="17" spans="2:18" ht="24.75" customHeight="1">
      <c r="B17" s="216">
        <v>15</v>
      </c>
      <c r="C17" s="217" t="s">
        <v>0</v>
      </c>
      <c r="D17" s="436" t="s">
        <v>444</v>
      </c>
      <c r="E17" s="831"/>
      <c r="F17" s="303"/>
      <c r="G17" s="217"/>
      <c r="H17" s="656"/>
      <c r="I17" s="217"/>
      <c r="K17" s="19">
        <v>15</v>
      </c>
      <c r="L17" s="13" t="s">
        <v>8</v>
      </c>
      <c r="M17" s="138"/>
      <c r="N17" s="1"/>
      <c r="O17" s="29"/>
      <c r="P17" s="29" t="s">
        <v>439</v>
      </c>
      <c r="Q17" s="29"/>
      <c r="R17" s="30"/>
    </row>
    <row r="18" spans="2:18" ht="24.75" customHeight="1">
      <c r="B18" s="234">
        <v>16</v>
      </c>
      <c r="C18" s="240" t="s">
        <v>11</v>
      </c>
      <c r="D18" s="444" t="s">
        <v>33</v>
      </c>
      <c r="E18" s="832"/>
      <c r="F18" s="830"/>
      <c r="G18" s="240"/>
      <c r="H18" s="657"/>
      <c r="I18" s="30" t="s">
        <v>435</v>
      </c>
      <c r="K18" s="19">
        <v>16</v>
      </c>
      <c r="L18" s="13" t="s">
        <v>9</v>
      </c>
      <c r="M18" s="138" t="s">
        <v>440</v>
      </c>
      <c r="N18" s="29"/>
      <c r="O18" s="31"/>
      <c r="P18" s="29" t="s">
        <v>441</v>
      </c>
      <c r="Q18" s="29" t="s">
        <v>442</v>
      </c>
      <c r="R18" s="32" t="s">
        <v>443</v>
      </c>
    </row>
    <row r="19" spans="2:18" ht="24.75" customHeight="1">
      <c r="B19" s="12">
        <v>17</v>
      </c>
      <c r="C19" s="240" t="s">
        <v>4</v>
      </c>
      <c r="D19" s="431"/>
      <c r="E19" s="832"/>
      <c r="F19" s="239"/>
      <c r="G19" s="240"/>
      <c r="H19" s="658"/>
      <c r="I19" s="240"/>
      <c r="K19" s="126">
        <v>17</v>
      </c>
      <c r="L19" s="127" t="s">
        <v>10</v>
      </c>
      <c r="M19" s="253"/>
      <c r="N19" s="196"/>
      <c r="O19" s="196"/>
      <c r="P19" s="196"/>
      <c r="Q19" s="253" t="s">
        <v>213</v>
      </c>
      <c r="R19" s="197"/>
    </row>
    <row r="20" spans="2:18" ht="24.75" customHeight="1">
      <c r="B20" s="12">
        <v>18</v>
      </c>
      <c r="C20" s="240" t="s">
        <v>6</v>
      </c>
      <c r="D20" s="431" t="s">
        <v>956</v>
      </c>
      <c r="E20" s="832"/>
      <c r="F20" s="239"/>
      <c r="G20" s="240"/>
      <c r="H20" s="658"/>
      <c r="I20" s="240"/>
      <c r="K20" s="126">
        <v>18</v>
      </c>
      <c r="L20" s="127" t="s">
        <v>0</v>
      </c>
      <c r="M20" s="253"/>
      <c r="N20" s="196"/>
      <c r="O20" s="196"/>
      <c r="P20" s="196"/>
      <c r="Q20" s="196" t="s">
        <v>444</v>
      </c>
      <c r="R20" s="197"/>
    </row>
    <row r="21" spans="2:17" ht="24.75" customHeight="1">
      <c r="B21" s="12">
        <v>19</v>
      </c>
      <c r="C21" s="240" t="s">
        <v>8</v>
      </c>
      <c r="D21" s="431" t="s">
        <v>44</v>
      </c>
      <c r="E21" s="832"/>
      <c r="F21" s="239"/>
      <c r="G21" s="240"/>
      <c r="H21" s="658"/>
      <c r="I21" s="240"/>
      <c r="K21" s="19">
        <v>19</v>
      </c>
      <c r="L21" s="13" t="s">
        <v>11</v>
      </c>
      <c r="M21" s="140" t="s">
        <v>445</v>
      </c>
      <c r="N21" s="29"/>
      <c r="O21" s="33" t="s">
        <v>138</v>
      </c>
      <c r="P21" s="29" t="s">
        <v>478</v>
      </c>
      <c r="Q21" s="29" t="s">
        <v>447</v>
      </c>
    </row>
    <row r="22" spans="2:18" ht="24.75" customHeight="1">
      <c r="B22" s="12">
        <v>20</v>
      </c>
      <c r="C22" s="240" t="s">
        <v>9</v>
      </c>
      <c r="D22" s="431" t="s">
        <v>44</v>
      </c>
      <c r="E22" s="832"/>
      <c r="F22" s="239"/>
      <c r="G22" s="240"/>
      <c r="H22" s="658"/>
      <c r="I22" s="32" t="s">
        <v>443</v>
      </c>
      <c r="K22" s="19">
        <v>20</v>
      </c>
      <c r="L22" s="13" t="s">
        <v>4</v>
      </c>
      <c r="M22" s="138" t="s">
        <v>449</v>
      </c>
      <c r="N22" s="29" t="s">
        <v>450</v>
      </c>
      <c r="O22" s="29"/>
      <c r="P22" s="29"/>
      <c r="Q22" s="29" t="s">
        <v>451</v>
      </c>
      <c r="R22" s="30"/>
    </row>
    <row r="23" spans="2:18" ht="24.75" customHeight="1">
      <c r="B23" s="216">
        <v>21</v>
      </c>
      <c r="C23" s="217" t="s">
        <v>10</v>
      </c>
      <c r="D23" s="436"/>
      <c r="E23" s="831"/>
      <c r="F23" s="303"/>
      <c r="G23" s="217"/>
      <c r="H23" s="656"/>
      <c r="I23" s="217"/>
      <c r="K23" s="19">
        <v>21</v>
      </c>
      <c r="L23" s="13" t="s">
        <v>6</v>
      </c>
      <c r="M23" s="140" t="s">
        <v>452</v>
      </c>
      <c r="N23" s="29" t="s">
        <v>453</v>
      </c>
      <c r="O23" s="29" t="s">
        <v>454</v>
      </c>
      <c r="P23" s="33" t="s">
        <v>455</v>
      </c>
      <c r="Q23" s="29"/>
      <c r="R23" s="30"/>
    </row>
    <row r="24" spans="2:18" ht="24.75" customHeight="1">
      <c r="B24" s="216">
        <v>22</v>
      </c>
      <c r="C24" s="217" t="s">
        <v>0</v>
      </c>
      <c r="D24" s="436"/>
      <c r="E24" s="831"/>
      <c r="F24" s="303"/>
      <c r="G24" s="217"/>
      <c r="H24" s="656"/>
      <c r="I24" s="217"/>
      <c r="K24" s="19">
        <v>22</v>
      </c>
      <c r="L24" s="13" t="s">
        <v>8</v>
      </c>
      <c r="M24" s="138" t="s">
        <v>456</v>
      </c>
      <c r="N24" s="29"/>
      <c r="O24" s="64"/>
      <c r="P24" s="29" t="s">
        <v>457</v>
      </c>
      <c r="Q24" s="29" t="s">
        <v>458</v>
      </c>
      <c r="R24" s="32"/>
    </row>
    <row r="25" spans="2:18" ht="24.75" customHeight="1">
      <c r="B25" s="234">
        <v>23</v>
      </c>
      <c r="C25" s="240" t="s">
        <v>11</v>
      </c>
      <c r="D25" s="627"/>
      <c r="E25" s="832"/>
      <c r="F25" s="830"/>
      <c r="G25" s="240"/>
      <c r="H25" s="657"/>
      <c r="I25" s="30" t="s">
        <v>448</v>
      </c>
      <c r="K25" s="19">
        <v>23</v>
      </c>
      <c r="L25" s="13" t="s">
        <v>9</v>
      </c>
      <c r="M25" s="140" t="s">
        <v>459</v>
      </c>
      <c r="N25" s="29"/>
      <c r="O25" s="29"/>
      <c r="P25" s="29"/>
      <c r="Q25" s="29"/>
      <c r="R25" s="30" t="s">
        <v>460</v>
      </c>
    </row>
    <row r="26" spans="2:18" ht="24.75" customHeight="1">
      <c r="B26" s="12">
        <v>24</v>
      </c>
      <c r="C26" s="240" t="s">
        <v>4</v>
      </c>
      <c r="D26" s="431"/>
      <c r="E26" s="832"/>
      <c r="F26" s="239"/>
      <c r="G26" s="240"/>
      <c r="H26" s="658"/>
      <c r="I26" s="240"/>
      <c r="K26" s="126">
        <v>24</v>
      </c>
      <c r="L26" s="127" t="s">
        <v>10</v>
      </c>
      <c r="M26" s="253" t="s">
        <v>44</v>
      </c>
      <c r="N26" s="196"/>
      <c r="O26" s="199"/>
      <c r="P26" s="196"/>
      <c r="Q26" s="196" t="s">
        <v>479</v>
      </c>
      <c r="R26" s="197"/>
    </row>
    <row r="27" spans="2:18" ht="24.75" customHeight="1">
      <c r="B27" s="12">
        <v>25</v>
      </c>
      <c r="C27" s="240" t="s">
        <v>6</v>
      </c>
      <c r="D27" s="443" t="s">
        <v>957</v>
      </c>
      <c r="E27" s="832"/>
      <c r="F27" s="239"/>
      <c r="G27" s="240"/>
      <c r="H27" s="658"/>
      <c r="I27" s="240"/>
      <c r="K27" s="126">
        <v>25</v>
      </c>
      <c r="L27" s="127" t="s">
        <v>0</v>
      </c>
      <c r="M27" s="253"/>
      <c r="N27" s="259"/>
      <c r="O27" s="199"/>
      <c r="P27" s="196"/>
      <c r="Q27" s="196"/>
      <c r="R27" s="197"/>
    </row>
    <row r="28" spans="2:18" ht="24.75" customHeight="1">
      <c r="B28" s="12">
        <v>26</v>
      </c>
      <c r="C28" s="240" t="s">
        <v>8</v>
      </c>
      <c r="D28" s="485"/>
      <c r="E28" s="832"/>
      <c r="F28" s="239"/>
      <c r="G28" s="240"/>
      <c r="H28" s="658"/>
      <c r="I28" s="240"/>
      <c r="K28" s="19">
        <v>26</v>
      </c>
      <c r="L28" s="13" t="s">
        <v>11</v>
      </c>
      <c r="M28" s="140" t="s">
        <v>461</v>
      </c>
      <c r="N28" s="33"/>
      <c r="O28" s="63"/>
      <c r="P28" s="29" t="s">
        <v>462</v>
      </c>
      <c r="Q28" s="29"/>
      <c r="R28" s="30" t="s">
        <v>463</v>
      </c>
    </row>
    <row r="29" spans="2:18" ht="24.75" customHeight="1">
      <c r="B29" s="12">
        <v>27</v>
      </c>
      <c r="C29" s="240" t="s">
        <v>9</v>
      </c>
      <c r="D29" s="431"/>
      <c r="E29" s="832"/>
      <c r="F29" s="239"/>
      <c r="G29" s="240"/>
      <c r="H29" s="658"/>
      <c r="I29" s="30" t="s">
        <v>460</v>
      </c>
      <c r="K29" s="19">
        <v>27</v>
      </c>
      <c r="L29" s="13" t="s">
        <v>4</v>
      </c>
      <c r="M29" s="140" t="s">
        <v>464</v>
      </c>
      <c r="N29" s="29"/>
      <c r="O29" s="98" t="s">
        <v>465</v>
      </c>
      <c r="P29" s="29" t="s">
        <v>466</v>
      </c>
      <c r="Q29" s="29" t="s">
        <v>467</v>
      </c>
      <c r="R29" s="30"/>
    </row>
    <row r="30" spans="2:18" ht="24.75" customHeight="1">
      <c r="B30" s="216">
        <v>28</v>
      </c>
      <c r="C30" s="217" t="s">
        <v>10</v>
      </c>
      <c r="D30" s="436"/>
      <c r="E30" s="831"/>
      <c r="F30" s="303"/>
      <c r="G30" s="217"/>
      <c r="H30" s="656"/>
      <c r="I30" s="217"/>
      <c r="K30" s="19">
        <v>28</v>
      </c>
      <c r="L30" s="13" t="s">
        <v>6</v>
      </c>
      <c r="M30" s="138" t="s">
        <v>468</v>
      </c>
      <c r="N30" s="29"/>
      <c r="O30" s="63"/>
      <c r="P30" s="29"/>
      <c r="Q30" s="29"/>
      <c r="R30" s="30"/>
    </row>
    <row r="31" spans="2:18" ht="24.75" customHeight="1">
      <c r="B31" s="216">
        <v>29</v>
      </c>
      <c r="C31" s="217" t="s">
        <v>0</v>
      </c>
      <c r="D31" s="436"/>
      <c r="E31" s="831"/>
      <c r="F31" s="303"/>
      <c r="G31" s="217"/>
      <c r="H31" s="656"/>
      <c r="I31" s="217"/>
      <c r="K31" s="19">
        <v>29</v>
      </c>
      <c r="L31" s="13" t="s">
        <v>8</v>
      </c>
      <c r="M31" s="140" t="s">
        <v>469</v>
      </c>
      <c r="N31" s="29"/>
      <c r="O31" s="153" t="s">
        <v>470</v>
      </c>
      <c r="P31" s="29"/>
      <c r="Q31" s="29"/>
      <c r="R31" s="30"/>
    </row>
    <row r="32" spans="2:18" ht="24.75" customHeight="1">
      <c r="B32" s="234">
        <v>30</v>
      </c>
      <c r="C32" s="240" t="s">
        <v>11</v>
      </c>
      <c r="D32" s="689" t="s">
        <v>917</v>
      </c>
      <c r="E32" s="832"/>
      <c r="F32" s="830"/>
      <c r="G32" s="240"/>
      <c r="H32" s="657"/>
      <c r="I32" s="30" t="s">
        <v>463</v>
      </c>
      <c r="K32" s="19">
        <v>30</v>
      </c>
      <c r="L32" s="13" t="s">
        <v>9</v>
      </c>
      <c r="M32" s="140" t="s">
        <v>471</v>
      </c>
      <c r="N32" s="140"/>
      <c r="O32" s="63" t="s">
        <v>472</v>
      </c>
      <c r="P32" s="29" t="s">
        <v>473</v>
      </c>
      <c r="Q32" s="29" t="s">
        <v>474</v>
      </c>
      <c r="R32" s="30" t="s">
        <v>475</v>
      </c>
    </row>
    <row r="33" spans="2:18" ht="24.75" customHeight="1" thickBot="1">
      <c r="B33" s="333">
        <v>31</v>
      </c>
      <c r="C33" s="667" t="s">
        <v>4</v>
      </c>
      <c r="D33" s="438"/>
      <c r="E33" s="834"/>
      <c r="F33" s="837"/>
      <c r="G33" s="667"/>
      <c r="H33" s="829"/>
      <c r="I33" s="30" t="s">
        <v>475</v>
      </c>
      <c r="K33" s="126">
        <v>31</v>
      </c>
      <c r="L33" s="127" t="s">
        <v>10</v>
      </c>
      <c r="M33" s="260"/>
      <c r="N33" s="196"/>
      <c r="O33" s="196"/>
      <c r="P33" s="196"/>
      <c r="Q33" s="196"/>
      <c r="R33" s="197"/>
    </row>
    <row r="34" spans="2:18" ht="24.75" customHeight="1" thickBot="1">
      <c r="B34" s="614"/>
      <c r="C34" s="615"/>
      <c r="D34" s="916"/>
      <c r="E34" s="916"/>
      <c r="F34" s="916"/>
      <c r="G34" s="916"/>
      <c r="H34" s="916"/>
      <c r="I34" s="616"/>
      <c r="K34" s="48"/>
      <c r="L34" s="49"/>
      <c r="M34" s="50"/>
      <c r="N34" s="50"/>
      <c r="O34" s="50"/>
      <c r="P34" s="50"/>
      <c r="Q34" s="50"/>
      <c r="R34" s="51"/>
    </row>
    <row r="35" ht="24.75" customHeight="1"/>
  </sheetData>
  <sheetProtection/>
  <autoFilter ref="A2:I34"/>
  <mergeCells count="1">
    <mergeCell ref="D34:H34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portrait" paperSize="9" scale="94" r:id="rId2"/>
  <headerFooter>
    <oddHeader>&amp;R&amp;D印刷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pane xSplit="3" ySplit="2" topLeftCell="D3" activePane="bottomRight" state="frozen"/>
      <selection pane="topLeft" activeCell="A34" sqref="A34:G34"/>
      <selection pane="topRight" activeCell="A34" sqref="A34:G34"/>
      <selection pane="bottomLeft" activeCell="A34" sqref="A34:G34"/>
      <selection pane="bottomRight" activeCell="H9" sqref="H9"/>
    </sheetView>
  </sheetViews>
  <sheetFormatPr defaultColWidth="9.140625" defaultRowHeight="15"/>
  <cols>
    <col min="1" max="1" width="1.28515625" style="47" customWidth="1"/>
    <col min="2" max="3" width="5.28125" style="0" customWidth="1"/>
    <col min="4" max="4" width="23.57421875" style="0" customWidth="1"/>
    <col min="5" max="5" width="14.7109375" style="0" customWidth="1"/>
    <col min="6" max="6" width="12.8515625" style="0" customWidth="1"/>
    <col min="7" max="7" width="11.8515625" style="0" customWidth="1"/>
    <col min="8" max="8" width="15.8515625" style="0" customWidth="1"/>
    <col min="9" max="10" width="6.8515625" style="0" customWidth="1"/>
    <col min="11" max="11" width="5.28125" style="0" customWidth="1"/>
    <col min="12" max="12" width="4.7109375" style="0" customWidth="1"/>
    <col min="13" max="13" width="25.28125" style="0" customWidth="1"/>
    <col min="14" max="14" width="9.8515625" style="0" customWidth="1"/>
    <col min="15" max="15" width="16.28125" style="0" customWidth="1"/>
    <col min="16" max="16" width="21.57421875" style="0" customWidth="1"/>
    <col min="17" max="17" width="11.00390625" style="0" customWidth="1"/>
    <col min="18" max="18" width="6.421875" style="0" customWidth="1"/>
  </cols>
  <sheetData>
    <row r="1" spans="1:18" ht="24.75" customHeight="1" thickBot="1">
      <c r="A1" s="47" t="s">
        <v>122</v>
      </c>
      <c r="B1" s="14" t="s">
        <v>877</v>
      </c>
      <c r="C1" s="15"/>
      <c r="D1" s="15"/>
      <c r="E1" s="14" t="s">
        <v>132</v>
      </c>
      <c r="F1" s="15"/>
      <c r="G1" s="14" t="s">
        <v>115</v>
      </c>
      <c r="H1" s="15"/>
      <c r="I1" s="15"/>
      <c r="K1" s="14" t="s">
        <v>113</v>
      </c>
      <c r="L1" s="15"/>
      <c r="M1" s="15"/>
      <c r="N1" s="14" t="s">
        <v>132</v>
      </c>
      <c r="O1" s="15"/>
      <c r="P1" s="14" t="s">
        <v>115</v>
      </c>
      <c r="Q1" s="15"/>
      <c r="R1" s="15"/>
    </row>
    <row r="2" spans="2:18" ht="27.75" thickBot="1">
      <c r="B2" s="42" t="s">
        <v>0</v>
      </c>
      <c r="C2" s="43" t="s">
        <v>107</v>
      </c>
      <c r="D2" s="44" t="s">
        <v>108</v>
      </c>
      <c r="E2" s="45" t="s">
        <v>109</v>
      </c>
      <c r="F2" s="45" t="s">
        <v>110</v>
      </c>
      <c r="G2" s="45" t="s">
        <v>111</v>
      </c>
      <c r="H2" s="45" t="s">
        <v>123</v>
      </c>
      <c r="I2" s="46" t="s">
        <v>112</v>
      </c>
      <c r="K2" s="42" t="s">
        <v>0</v>
      </c>
      <c r="L2" s="43" t="s">
        <v>107</v>
      </c>
      <c r="M2" s="44" t="s">
        <v>108</v>
      </c>
      <c r="N2" s="45" t="s">
        <v>109</v>
      </c>
      <c r="O2" s="45" t="s">
        <v>110</v>
      </c>
      <c r="P2" s="45" t="s">
        <v>111</v>
      </c>
      <c r="Q2" s="45" t="s">
        <v>123</v>
      </c>
      <c r="R2" s="46" t="s">
        <v>112</v>
      </c>
    </row>
    <row r="3" spans="1:18" ht="24.75" customHeight="1">
      <c r="A3" s="47">
        <v>2</v>
      </c>
      <c r="B3" s="203">
        <v>1</v>
      </c>
      <c r="C3" s="204" t="s">
        <v>512</v>
      </c>
      <c r="D3" s="444" t="s">
        <v>32</v>
      </c>
      <c r="E3" s="243"/>
      <c r="F3" s="243"/>
      <c r="G3" s="243"/>
      <c r="H3" s="243"/>
      <c r="I3" s="246" t="s">
        <v>156</v>
      </c>
      <c r="K3" s="133">
        <v>1</v>
      </c>
      <c r="L3" s="130" t="s">
        <v>1</v>
      </c>
      <c r="M3" s="267"/>
      <c r="N3" s="200"/>
      <c r="O3" s="200"/>
      <c r="P3" s="200" t="s">
        <v>482</v>
      </c>
      <c r="Q3" s="268" t="s">
        <v>124</v>
      </c>
      <c r="R3" s="201"/>
    </row>
    <row r="4" spans="1:18" ht="24.75" customHeight="1">
      <c r="A4" s="47">
        <v>3</v>
      </c>
      <c r="B4" s="203">
        <v>2</v>
      </c>
      <c r="C4" s="204" t="s">
        <v>8</v>
      </c>
      <c r="D4" s="431"/>
      <c r="E4" s="29"/>
      <c r="F4" s="29"/>
      <c r="G4" s="29"/>
      <c r="H4" s="29"/>
      <c r="I4" s="30" t="s">
        <v>475</v>
      </c>
      <c r="K4" s="19">
        <v>2</v>
      </c>
      <c r="L4" s="13" t="s">
        <v>11</v>
      </c>
      <c r="M4" s="138" t="s">
        <v>82</v>
      </c>
      <c r="N4" s="29"/>
      <c r="O4" s="29" t="s">
        <v>420</v>
      </c>
      <c r="P4" s="29" t="s">
        <v>421</v>
      </c>
      <c r="Q4" s="29" t="s">
        <v>404</v>
      </c>
      <c r="R4" s="30" t="s">
        <v>483</v>
      </c>
    </row>
    <row r="5" spans="1:18" ht="24.75" customHeight="1">
      <c r="A5" s="47">
        <v>4</v>
      </c>
      <c r="B5" s="126">
        <v>3</v>
      </c>
      <c r="C5" s="127" t="s">
        <v>9</v>
      </c>
      <c r="D5" s="436" t="s">
        <v>899</v>
      </c>
      <c r="E5" s="196"/>
      <c r="F5" s="196"/>
      <c r="G5" s="196"/>
      <c r="H5" s="436" t="s">
        <v>775</v>
      </c>
      <c r="I5" s="197"/>
      <c r="K5" s="126">
        <v>3</v>
      </c>
      <c r="L5" s="127" t="s">
        <v>4</v>
      </c>
      <c r="M5" s="253" t="s">
        <v>17</v>
      </c>
      <c r="N5" s="196"/>
      <c r="O5" s="196"/>
      <c r="P5" s="196" t="s">
        <v>17</v>
      </c>
      <c r="Q5" s="196"/>
      <c r="R5" s="197"/>
    </row>
    <row r="6" spans="1:18" ht="24.75" customHeight="1">
      <c r="A6" s="47">
        <v>5</v>
      </c>
      <c r="B6" s="203">
        <v>4</v>
      </c>
      <c r="C6" s="204" t="s">
        <v>10</v>
      </c>
      <c r="D6" s="485" t="s">
        <v>908</v>
      </c>
      <c r="E6" s="29"/>
      <c r="F6" s="29"/>
      <c r="G6" s="29"/>
      <c r="H6" s="29"/>
      <c r="I6" s="30"/>
      <c r="K6" s="19">
        <v>4</v>
      </c>
      <c r="L6" s="13" t="s">
        <v>6</v>
      </c>
      <c r="M6" s="138" t="s">
        <v>32</v>
      </c>
      <c r="N6" s="29"/>
      <c r="O6" s="29" t="s">
        <v>484</v>
      </c>
      <c r="P6" s="29"/>
      <c r="Q6" s="29"/>
      <c r="R6" s="30" t="s">
        <v>483</v>
      </c>
    </row>
    <row r="7" spans="1:18" ht="24.75" customHeight="1">
      <c r="A7" s="47">
        <v>6</v>
      </c>
      <c r="B7" s="126">
        <v>5</v>
      </c>
      <c r="C7" s="127" t="s">
        <v>0</v>
      </c>
      <c r="D7" s="440" t="s">
        <v>767</v>
      </c>
      <c r="E7" s="196"/>
      <c r="F7" s="196"/>
      <c r="G7" s="196"/>
      <c r="H7" s="196"/>
      <c r="I7" s="197"/>
      <c r="K7" s="19">
        <v>5</v>
      </c>
      <c r="L7" s="13" t="s">
        <v>8</v>
      </c>
      <c r="M7" s="140" t="s">
        <v>485</v>
      </c>
      <c r="N7" s="29"/>
      <c r="O7" s="29"/>
      <c r="P7" s="29"/>
      <c r="Q7" s="29"/>
      <c r="R7" s="30"/>
    </row>
    <row r="8" spans="1:18" ht="24.75" customHeight="1">
      <c r="A8" s="47">
        <v>7</v>
      </c>
      <c r="B8" s="126">
        <v>6</v>
      </c>
      <c r="C8" s="127" t="s">
        <v>11</v>
      </c>
      <c r="D8" s="436" t="s">
        <v>21</v>
      </c>
      <c r="E8" s="196"/>
      <c r="F8" s="196"/>
      <c r="G8" s="196"/>
      <c r="H8" s="196"/>
      <c r="I8" s="197"/>
      <c r="K8" s="19">
        <v>6</v>
      </c>
      <c r="L8" s="13" t="s">
        <v>9</v>
      </c>
      <c r="M8" s="138" t="s">
        <v>486</v>
      </c>
      <c r="N8" s="29" t="s">
        <v>487</v>
      </c>
      <c r="O8" s="29" t="s">
        <v>416</v>
      </c>
      <c r="P8" s="29"/>
      <c r="Q8" s="29"/>
      <c r="R8" s="30" t="s">
        <v>488</v>
      </c>
    </row>
    <row r="9" spans="1:18" ht="24.75" customHeight="1">
      <c r="A9" s="47">
        <v>8</v>
      </c>
      <c r="B9" s="203">
        <v>7</v>
      </c>
      <c r="C9" s="204" t="s">
        <v>4</v>
      </c>
      <c r="D9" s="588"/>
      <c r="E9" s="323"/>
      <c r="F9" s="243"/>
      <c r="G9" s="243"/>
      <c r="H9" s="65" t="s">
        <v>999</v>
      </c>
      <c r="I9" s="30" t="s">
        <v>158</v>
      </c>
      <c r="J9" s="4"/>
      <c r="K9" s="126">
        <v>7</v>
      </c>
      <c r="L9" s="127" t="s">
        <v>10</v>
      </c>
      <c r="M9" s="253"/>
      <c r="N9" s="196"/>
      <c r="O9" s="196"/>
      <c r="P9" s="196"/>
      <c r="Q9" s="196"/>
      <c r="R9" s="197"/>
    </row>
    <row r="10" spans="1:18" ht="24.75" customHeight="1">
      <c r="A10" s="47">
        <v>9</v>
      </c>
      <c r="B10" s="203">
        <v>8</v>
      </c>
      <c r="C10" s="204" t="s">
        <v>6</v>
      </c>
      <c r="D10" s="431" t="s">
        <v>915</v>
      </c>
      <c r="E10" s="1"/>
      <c r="F10" s="29"/>
      <c r="G10" s="29"/>
      <c r="H10" s="65"/>
      <c r="I10" s="30"/>
      <c r="K10" s="126">
        <v>8</v>
      </c>
      <c r="L10" s="127" t="s">
        <v>0</v>
      </c>
      <c r="M10" s="267" t="s">
        <v>174</v>
      </c>
      <c r="N10" s="196"/>
      <c r="O10" s="196"/>
      <c r="P10" s="196"/>
      <c r="Q10" s="196"/>
      <c r="R10" s="197"/>
    </row>
    <row r="11" spans="1:18" ht="24.75" customHeight="1">
      <c r="A11" s="47">
        <v>10</v>
      </c>
      <c r="B11" s="203">
        <v>9</v>
      </c>
      <c r="C11" s="204" t="s">
        <v>8</v>
      </c>
      <c r="D11" s="431"/>
      <c r="E11" s="1"/>
      <c r="F11" s="29"/>
      <c r="G11" s="29"/>
      <c r="H11" s="29"/>
      <c r="I11" s="30"/>
      <c r="K11" s="19">
        <v>9</v>
      </c>
      <c r="L11" s="13" t="s">
        <v>11</v>
      </c>
      <c r="M11" s="138" t="s">
        <v>33</v>
      </c>
      <c r="N11" s="1"/>
      <c r="O11" s="29" t="s">
        <v>489</v>
      </c>
      <c r="P11" s="29" t="s">
        <v>490</v>
      </c>
      <c r="Q11" s="29"/>
      <c r="R11" s="30" t="s">
        <v>414</v>
      </c>
    </row>
    <row r="12" spans="1:18" ht="24.75" customHeight="1">
      <c r="A12" s="47">
        <v>11</v>
      </c>
      <c r="B12" s="203">
        <v>10</v>
      </c>
      <c r="C12" s="204" t="s">
        <v>9</v>
      </c>
      <c r="D12" s="431"/>
      <c r="E12" s="29"/>
      <c r="F12" s="29"/>
      <c r="G12" s="29"/>
      <c r="H12" s="29"/>
      <c r="I12" s="30" t="s">
        <v>488</v>
      </c>
      <c r="K12" s="19">
        <v>10</v>
      </c>
      <c r="L12" s="13" t="s">
        <v>4</v>
      </c>
      <c r="M12" s="138"/>
      <c r="N12" s="1"/>
      <c r="O12" s="29"/>
      <c r="P12" s="29"/>
      <c r="Q12" s="29"/>
      <c r="R12" s="30"/>
    </row>
    <row r="13" spans="1:18" ht="24.75" customHeight="1">
      <c r="A13" s="47">
        <v>12</v>
      </c>
      <c r="B13" s="126">
        <v>11</v>
      </c>
      <c r="C13" s="127" t="s">
        <v>10</v>
      </c>
      <c r="D13" s="436"/>
      <c r="E13" s="198"/>
      <c r="F13" s="436"/>
      <c r="G13" s="196"/>
      <c r="H13" s="196"/>
      <c r="I13" s="197"/>
      <c r="K13" s="19">
        <v>11</v>
      </c>
      <c r="L13" s="13" t="s">
        <v>6</v>
      </c>
      <c r="M13" s="138" t="s">
        <v>491</v>
      </c>
      <c r="N13" s="1"/>
      <c r="O13" s="29"/>
      <c r="P13" s="29" t="s">
        <v>438</v>
      </c>
      <c r="Q13" s="29"/>
      <c r="R13" s="30"/>
    </row>
    <row r="14" spans="1:18" ht="24.75" customHeight="1">
      <c r="A14" s="47">
        <v>13</v>
      </c>
      <c r="B14" s="126">
        <v>12</v>
      </c>
      <c r="C14" s="127" t="s">
        <v>0</v>
      </c>
      <c r="D14" s="436"/>
      <c r="E14" s="198"/>
      <c r="F14" s="196"/>
      <c r="G14" s="196"/>
      <c r="H14" s="196"/>
      <c r="I14" s="197"/>
      <c r="K14" s="19">
        <v>12</v>
      </c>
      <c r="L14" s="13" t="s">
        <v>8</v>
      </c>
      <c r="M14" s="138" t="s">
        <v>492</v>
      </c>
      <c r="N14" s="29"/>
      <c r="O14" s="29"/>
      <c r="P14" s="29" t="s">
        <v>493</v>
      </c>
      <c r="Q14" s="29" t="s">
        <v>494</v>
      </c>
      <c r="R14" s="30"/>
    </row>
    <row r="15" spans="1:18" ht="24.75" customHeight="1">
      <c r="A15" s="838">
        <v>14</v>
      </c>
      <c r="B15" s="203">
        <v>13</v>
      </c>
      <c r="C15" s="204" t="s">
        <v>11</v>
      </c>
      <c r="D15" s="588" t="s">
        <v>173</v>
      </c>
      <c r="E15" s="323"/>
      <c r="F15" s="243"/>
      <c r="G15" s="243"/>
      <c r="H15" s="243"/>
      <c r="I15" s="244" t="s">
        <v>160</v>
      </c>
      <c r="K15" s="19">
        <v>13</v>
      </c>
      <c r="L15" s="13" t="s">
        <v>9</v>
      </c>
      <c r="M15" s="138" t="s">
        <v>495</v>
      </c>
      <c r="N15" s="1"/>
      <c r="O15" s="29" t="s">
        <v>142</v>
      </c>
      <c r="P15" s="29" t="s">
        <v>496</v>
      </c>
      <c r="Q15" s="29"/>
      <c r="R15" s="30" t="s">
        <v>417</v>
      </c>
    </row>
    <row r="16" spans="1:18" ht="24.75" customHeight="1">
      <c r="A16" s="47">
        <v>15</v>
      </c>
      <c r="B16" s="203">
        <v>14</v>
      </c>
      <c r="C16" s="204" t="s">
        <v>4</v>
      </c>
      <c r="D16" s="431"/>
      <c r="E16" s="243"/>
      <c r="F16" s="589"/>
      <c r="G16" s="243"/>
      <c r="H16" s="243"/>
      <c r="I16" s="244"/>
      <c r="K16" s="126">
        <v>14</v>
      </c>
      <c r="L16" s="127" t="s">
        <v>10</v>
      </c>
      <c r="M16" s="253" t="s">
        <v>214</v>
      </c>
      <c r="N16" s="198"/>
      <c r="O16" s="196"/>
      <c r="P16" s="196"/>
      <c r="Q16" s="196"/>
      <c r="R16" s="197"/>
    </row>
    <row r="17" spans="1:18" ht="24.75" customHeight="1">
      <c r="A17" s="47">
        <v>16</v>
      </c>
      <c r="B17" s="203">
        <v>15</v>
      </c>
      <c r="C17" s="204" t="s">
        <v>6</v>
      </c>
      <c r="D17" s="431" t="s">
        <v>958</v>
      </c>
      <c r="E17" s="29"/>
      <c r="F17" s="29"/>
      <c r="G17" s="29"/>
      <c r="H17" s="29"/>
      <c r="I17" s="30"/>
      <c r="K17" s="203">
        <v>15</v>
      </c>
      <c r="L17" s="204" t="s">
        <v>0</v>
      </c>
      <c r="M17" s="140" t="s">
        <v>497</v>
      </c>
      <c r="N17" s="1"/>
      <c r="O17" s="29"/>
      <c r="P17" s="29" t="s">
        <v>498</v>
      </c>
      <c r="Q17" s="29"/>
      <c r="R17" s="244" t="s">
        <v>422</v>
      </c>
    </row>
    <row r="18" spans="1:18" ht="24.75" customHeight="1">
      <c r="A18" s="47">
        <v>17</v>
      </c>
      <c r="B18" s="203">
        <v>16</v>
      </c>
      <c r="C18" s="204" t="s">
        <v>8</v>
      </c>
      <c r="D18" s="431"/>
      <c r="E18" s="29"/>
      <c r="F18" s="71"/>
      <c r="G18" s="29"/>
      <c r="H18" s="29"/>
      <c r="I18" s="30"/>
      <c r="K18" s="126">
        <v>16</v>
      </c>
      <c r="L18" s="127" t="s">
        <v>11</v>
      </c>
      <c r="M18" s="253" t="s">
        <v>21</v>
      </c>
      <c r="N18" s="196"/>
      <c r="O18" s="202"/>
      <c r="P18" s="196" t="s">
        <v>21</v>
      </c>
      <c r="Q18" s="196"/>
      <c r="R18" s="205"/>
    </row>
    <row r="19" spans="1:18" ht="24.75" customHeight="1">
      <c r="A19" s="47">
        <v>18</v>
      </c>
      <c r="B19" s="203">
        <v>17</v>
      </c>
      <c r="C19" s="204" t="s">
        <v>9</v>
      </c>
      <c r="D19" s="431" t="s">
        <v>101</v>
      </c>
      <c r="E19" s="29"/>
      <c r="F19" s="33"/>
      <c r="G19" s="29"/>
      <c r="H19" s="29"/>
      <c r="I19" s="30" t="s">
        <v>417</v>
      </c>
      <c r="K19" s="19">
        <v>17</v>
      </c>
      <c r="L19" s="13" t="s">
        <v>4</v>
      </c>
      <c r="M19" s="138"/>
      <c r="N19" s="29"/>
      <c r="O19" s="29" t="s">
        <v>499</v>
      </c>
      <c r="P19" s="29" t="s">
        <v>500</v>
      </c>
      <c r="Q19" s="243" t="s">
        <v>501</v>
      </c>
      <c r="R19" s="30"/>
    </row>
    <row r="20" spans="1:18" ht="24.75" customHeight="1">
      <c r="A20" s="47">
        <v>19</v>
      </c>
      <c r="B20" s="126">
        <v>18</v>
      </c>
      <c r="C20" s="127" t="s">
        <v>10</v>
      </c>
      <c r="D20" s="629" t="s">
        <v>772</v>
      </c>
      <c r="E20" s="604"/>
      <c r="F20" s="196"/>
      <c r="G20" s="196"/>
      <c r="H20" s="196"/>
      <c r="I20" s="197"/>
      <c r="K20" s="19">
        <v>18</v>
      </c>
      <c r="L20" s="13" t="s">
        <v>6</v>
      </c>
      <c r="M20" s="150" t="s">
        <v>502</v>
      </c>
      <c r="N20" s="29"/>
      <c r="O20" s="29" t="s">
        <v>503</v>
      </c>
      <c r="P20" s="29"/>
      <c r="Q20" s="29"/>
      <c r="R20" s="30"/>
    </row>
    <row r="21" spans="1:18" ht="24.75" customHeight="1">
      <c r="A21" s="47">
        <v>20</v>
      </c>
      <c r="B21" s="126">
        <v>19</v>
      </c>
      <c r="C21" s="127" t="s">
        <v>0</v>
      </c>
      <c r="D21" s="629" t="s">
        <v>862</v>
      </c>
      <c r="E21" s="196"/>
      <c r="F21" s="196"/>
      <c r="G21" s="199"/>
      <c r="H21" s="196"/>
      <c r="I21" s="197"/>
      <c r="K21" s="19">
        <v>19</v>
      </c>
      <c r="L21" s="13" t="s">
        <v>8</v>
      </c>
      <c r="M21" s="150" t="s">
        <v>504</v>
      </c>
      <c r="N21" s="29"/>
      <c r="O21" s="33"/>
      <c r="P21" s="29"/>
      <c r="Q21" s="29"/>
      <c r="R21" s="30"/>
    </row>
    <row r="22" spans="1:18" ht="24.75" customHeight="1">
      <c r="A22" s="47">
        <v>21</v>
      </c>
      <c r="B22" s="203">
        <v>20</v>
      </c>
      <c r="C22" s="204" t="s">
        <v>11</v>
      </c>
      <c r="D22" s="839"/>
      <c r="E22" s="243"/>
      <c r="F22" s="243"/>
      <c r="G22" s="243"/>
      <c r="H22" s="243"/>
      <c r="I22" s="246" t="s">
        <v>859</v>
      </c>
      <c r="K22" s="19">
        <v>20</v>
      </c>
      <c r="L22" s="13" t="s">
        <v>9</v>
      </c>
      <c r="M22" s="138" t="s">
        <v>101</v>
      </c>
      <c r="N22" s="29"/>
      <c r="O22" s="29" t="s">
        <v>138</v>
      </c>
      <c r="P22" s="29" t="s">
        <v>505</v>
      </c>
      <c r="Q22" s="29"/>
      <c r="R22" s="30" t="s">
        <v>433</v>
      </c>
    </row>
    <row r="23" spans="1:18" ht="24.75" customHeight="1">
      <c r="A23" s="47">
        <v>22</v>
      </c>
      <c r="B23" s="203">
        <v>21</v>
      </c>
      <c r="C23" s="204" t="s">
        <v>4</v>
      </c>
      <c r="D23" s="431"/>
      <c r="E23" s="243"/>
      <c r="F23" s="243"/>
      <c r="G23" s="243"/>
      <c r="H23" s="243"/>
      <c r="I23" s="246"/>
      <c r="K23" s="126">
        <v>21</v>
      </c>
      <c r="L23" s="127" t="s">
        <v>10</v>
      </c>
      <c r="M23" s="253"/>
      <c r="N23" s="196"/>
      <c r="O23" s="196"/>
      <c r="P23" s="199"/>
      <c r="Q23" s="196"/>
      <c r="R23" s="197"/>
    </row>
    <row r="24" spans="1:18" ht="24.75" customHeight="1">
      <c r="A24" s="47">
        <v>23</v>
      </c>
      <c r="B24" s="203">
        <v>22</v>
      </c>
      <c r="C24" s="204" t="s">
        <v>6</v>
      </c>
      <c r="D24" s="627"/>
      <c r="E24" s="29"/>
      <c r="F24" s="33"/>
      <c r="G24" s="29"/>
      <c r="H24" s="29"/>
      <c r="I24" s="30"/>
      <c r="K24" s="126">
        <v>22</v>
      </c>
      <c r="L24" s="127" t="s">
        <v>0</v>
      </c>
      <c r="M24" s="253"/>
      <c r="N24" s="196"/>
      <c r="O24" s="196"/>
      <c r="P24" s="196"/>
      <c r="Q24" s="196" t="s">
        <v>506</v>
      </c>
      <c r="R24" s="205"/>
    </row>
    <row r="25" spans="1:18" ht="24.75" customHeight="1">
      <c r="A25" s="47">
        <v>24</v>
      </c>
      <c r="B25" s="126">
        <v>23</v>
      </c>
      <c r="C25" s="127" t="s">
        <v>8</v>
      </c>
      <c r="D25" s="436" t="s">
        <v>18</v>
      </c>
      <c r="E25" s="196"/>
      <c r="F25" s="199"/>
      <c r="G25" s="196"/>
      <c r="H25" s="196"/>
      <c r="I25" s="197"/>
      <c r="K25" s="126">
        <v>23</v>
      </c>
      <c r="L25" s="127" t="s">
        <v>11</v>
      </c>
      <c r="M25" s="253" t="s">
        <v>18</v>
      </c>
      <c r="N25" s="196"/>
      <c r="O25" s="196"/>
      <c r="P25" s="196" t="s">
        <v>18</v>
      </c>
      <c r="Q25" s="196"/>
      <c r="R25" s="197"/>
    </row>
    <row r="26" spans="1:18" ht="24.75" customHeight="1">
      <c r="A26" s="47">
        <v>25</v>
      </c>
      <c r="B26" s="203">
        <v>24</v>
      </c>
      <c r="C26" s="204" t="s">
        <v>9</v>
      </c>
      <c r="D26" s="431"/>
      <c r="E26" s="33"/>
      <c r="F26" s="29" t="s">
        <v>874</v>
      </c>
      <c r="G26" s="29"/>
      <c r="H26" s="29"/>
      <c r="I26" s="246" t="s">
        <v>871</v>
      </c>
      <c r="K26" s="19">
        <v>24</v>
      </c>
      <c r="L26" s="13" t="s">
        <v>4</v>
      </c>
      <c r="M26" s="138"/>
      <c r="N26" s="29"/>
      <c r="O26" s="33"/>
      <c r="P26" s="29" t="s">
        <v>507</v>
      </c>
      <c r="Q26" s="29"/>
      <c r="R26" s="30" t="s">
        <v>435</v>
      </c>
    </row>
    <row r="27" spans="1:18" ht="24.75" customHeight="1">
      <c r="A27" s="47">
        <v>26</v>
      </c>
      <c r="B27" s="126">
        <v>25</v>
      </c>
      <c r="C27" s="127" t="s">
        <v>10</v>
      </c>
      <c r="D27" s="436"/>
      <c r="E27" s="196"/>
      <c r="F27" s="196"/>
      <c r="G27" s="196"/>
      <c r="H27" s="196"/>
      <c r="I27" s="197"/>
      <c r="K27" s="19">
        <v>25</v>
      </c>
      <c r="L27" s="13" t="s">
        <v>6</v>
      </c>
      <c r="M27" s="138"/>
      <c r="N27" s="29"/>
      <c r="O27" s="33"/>
      <c r="P27" s="29" t="s">
        <v>508</v>
      </c>
      <c r="Q27" s="29"/>
      <c r="R27" s="30"/>
    </row>
    <row r="28" spans="1:18" ht="24.75" customHeight="1">
      <c r="A28" s="47">
        <v>27</v>
      </c>
      <c r="B28" s="126">
        <v>26</v>
      </c>
      <c r="C28" s="127" t="s">
        <v>0</v>
      </c>
      <c r="D28" s="480"/>
      <c r="E28" s="196"/>
      <c r="F28" s="199"/>
      <c r="G28" s="196"/>
      <c r="H28" s="196"/>
      <c r="I28" s="197"/>
      <c r="K28" s="19">
        <v>26</v>
      </c>
      <c r="L28" s="13" t="s">
        <v>8</v>
      </c>
      <c r="M28" s="138"/>
      <c r="N28" s="33" t="s">
        <v>509</v>
      </c>
      <c r="O28" s="29"/>
      <c r="P28" s="29"/>
      <c r="Q28" s="29"/>
      <c r="R28" s="30"/>
    </row>
    <row r="29" spans="1:18" ht="24.75" customHeight="1">
      <c r="A29" s="47">
        <v>28</v>
      </c>
      <c r="B29" s="203">
        <v>27</v>
      </c>
      <c r="C29" s="204" t="s">
        <v>11</v>
      </c>
      <c r="D29" s="617" t="s">
        <v>30</v>
      </c>
      <c r="E29" s="243"/>
      <c r="F29" s="274"/>
      <c r="G29" s="243"/>
      <c r="H29" s="243"/>
      <c r="I29" s="246" t="s">
        <v>872</v>
      </c>
      <c r="K29" s="19">
        <v>27</v>
      </c>
      <c r="L29" s="13" t="s">
        <v>9</v>
      </c>
      <c r="M29" s="255" t="s">
        <v>510</v>
      </c>
      <c r="N29" s="29"/>
      <c r="O29" s="29"/>
      <c r="P29" s="29" t="s">
        <v>42</v>
      </c>
      <c r="Q29" s="29"/>
      <c r="R29" s="30" t="s">
        <v>443</v>
      </c>
    </row>
    <row r="30" spans="1:18" ht="24.75" customHeight="1">
      <c r="A30" s="47">
        <v>29</v>
      </c>
      <c r="B30" s="203">
        <v>28</v>
      </c>
      <c r="C30" s="204" t="s">
        <v>4</v>
      </c>
      <c r="D30" s="435"/>
      <c r="E30" s="243"/>
      <c r="F30" s="274"/>
      <c r="G30" s="243"/>
      <c r="H30" s="243"/>
      <c r="I30" s="246"/>
      <c r="K30" s="126">
        <v>28</v>
      </c>
      <c r="L30" s="127" t="s">
        <v>10</v>
      </c>
      <c r="M30" s="269"/>
      <c r="N30" s="196"/>
      <c r="O30" s="199"/>
      <c r="P30" s="196"/>
      <c r="Q30" s="196"/>
      <c r="R30" s="197"/>
    </row>
    <row r="31" spans="1:18" ht="24.75" customHeight="1">
      <c r="A31" s="47">
        <v>30</v>
      </c>
      <c r="B31" s="203">
        <v>29</v>
      </c>
      <c r="C31" s="204" t="s">
        <v>6</v>
      </c>
      <c r="D31" s="431"/>
      <c r="E31" s="243"/>
      <c r="F31" s="274"/>
      <c r="G31" s="243"/>
      <c r="H31" s="243"/>
      <c r="I31" s="246"/>
      <c r="K31" s="126">
        <v>29</v>
      </c>
      <c r="L31" s="127" t="s">
        <v>0</v>
      </c>
      <c r="M31" s="253"/>
      <c r="N31" s="196"/>
      <c r="O31" s="199"/>
      <c r="P31" s="196"/>
      <c r="Q31" s="196"/>
      <c r="R31" s="197"/>
    </row>
    <row r="32" spans="1:18" ht="24.75" customHeight="1">
      <c r="A32" s="47">
        <v>31</v>
      </c>
      <c r="B32" s="203">
        <v>30</v>
      </c>
      <c r="C32" s="204" t="s">
        <v>8</v>
      </c>
      <c r="D32" s="431"/>
      <c r="E32" s="29"/>
      <c r="F32" s="29" t="s">
        <v>868</v>
      </c>
      <c r="G32" s="29"/>
      <c r="H32" s="29"/>
      <c r="I32" s="30" t="s">
        <v>873</v>
      </c>
      <c r="K32" s="19">
        <v>30</v>
      </c>
      <c r="L32" s="13" t="s">
        <v>11</v>
      </c>
      <c r="M32" s="270" t="s">
        <v>511</v>
      </c>
      <c r="N32" s="29"/>
      <c r="O32" s="29" t="s">
        <v>499</v>
      </c>
      <c r="P32" s="29" t="s">
        <v>473</v>
      </c>
      <c r="Q32" s="29"/>
      <c r="R32" s="30" t="s">
        <v>448</v>
      </c>
    </row>
    <row r="33" spans="1:18" ht="45.75" customHeight="1" thickBot="1">
      <c r="A33" s="47">
        <v>32</v>
      </c>
      <c r="B33" s="48"/>
      <c r="C33" s="49"/>
      <c r="D33" s="438"/>
      <c r="E33" s="917" t="s">
        <v>869</v>
      </c>
      <c r="F33" s="917"/>
      <c r="G33" s="917"/>
      <c r="H33" s="917"/>
      <c r="I33" s="918"/>
      <c r="K33" s="48"/>
      <c r="L33" s="49"/>
      <c r="M33" s="50"/>
      <c r="N33" s="50"/>
      <c r="O33" s="50"/>
      <c r="P33" s="50"/>
      <c r="Q33" s="50"/>
      <c r="R33" s="51"/>
    </row>
    <row r="34" spans="1:10" ht="24.75" customHeight="1">
      <c r="A34" s="47">
        <v>33</v>
      </c>
      <c r="J34" s="4"/>
    </row>
  </sheetData>
  <sheetProtection/>
  <autoFilter ref="A2:I34"/>
  <mergeCells count="1">
    <mergeCell ref="E33:I33"/>
  </mergeCells>
  <printOptions/>
  <pageMargins left="0.4330708661417323" right="0.2362204724409449" top="0.7480314960629921" bottom="0.35433070866141736" header="0.31496062992125984" footer="0.2755905511811024"/>
  <pageSetup fitToHeight="1" fitToWidth="1" horizontalDpi="300" verticalDpi="300" orientation="portrait" paperSize="9" scale="98" r:id="rId2"/>
  <headerFooter>
    <oddHeader>&amp;R&amp;D印刷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kishimoto</dc:creator>
  <cp:keywords/>
  <dc:description/>
  <cp:lastModifiedBy>岸和田市教育委員会</cp:lastModifiedBy>
  <cp:lastPrinted>2017-03-28T02:09:16Z</cp:lastPrinted>
  <dcterms:created xsi:type="dcterms:W3CDTF">2008-03-30T16:45:05Z</dcterms:created>
  <dcterms:modified xsi:type="dcterms:W3CDTF">2017-03-29T09:31:43Z</dcterms:modified>
  <cp:category/>
  <cp:version/>
  <cp:contentType/>
  <cp:contentStatus/>
</cp:coreProperties>
</file>